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770" firstSheet="1" activeTab="4"/>
  </bookViews>
  <sheets>
    <sheet name="fonti di finanziamento" sheetId="1" r:id="rId1"/>
    <sheet name="entrate per titoli tip.categ" sheetId="2" r:id="rId2"/>
    <sheet name="Spese Riep Titoli" sheetId="3" r:id="rId3"/>
    <sheet name="Spese Riep. missioni" sheetId="4" r:id="rId4"/>
    <sheet name="spese correnti per miss-prog" sheetId="5" r:id="rId5"/>
  </sheets>
  <definedNames>
    <definedName name="_xlnm._FilterDatabase" localSheetId="1" hidden="1">'entrate per titoli tip.categ'!$A$4:$E$48</definedName>
  </definedNames>
  <calcPr fullCalcOnLoad="1"/>
</workbook>
</file>

<file path=xl/sharedStrings.xml><?xml version="1.0" encoding="utf-8"?>
<sst xmlns="http://schemas.openxmlformats.org/spreadsheetml/2006/main" count="316" uniqueCount="198">
  <si>
    <t>ENTRATE</t>
  </si>
  <si>
    <t>ACCERTAMETI DEFINITIVI ANNO 2011</t>
  </si>
  <si>
    <t>ACCERTAMETI DEFINITIVI ANNO 2012</t>
  </si>
  <si>
    <t xml:space="preserve"> PREVISIONI ASSESTATE ANNO 2013 </t>
  </si>
  <si>
    <t xml:space="preserve"> COMPETENZA </t>
  </si>
  <si>
    <t>Utilizzo avanzo presunto di amministrazione</t>
  </si>
  <si>
    <t xml:space="preserve">                                                                    -   </t>
  </si>
  <si>
    <t>Fondo pluriennale vincolato</t>
  </si>
  <si>
    <t>- </t>
  </si>
  <si>
    <t>-</t>
  </si>
  <si>
    <t xml:space="preserve">                                                               -   </t>
  </si>
  <si>
    <t>Titolo 1 - ENTRATE CORRENTI DI NATURA TRIBUTARIA, CONTRIBUTIVA E PEREQUATIVA</t>
  </si>
  <si>
    <t>Titolo 2 - TRASFERIMENTI CORRENTI</t>
  </si>
  <si>
    <t>Titolo 3 - ENTRATE EXTRATRIBUTARIE</t>
  </si>
  <si>
    <t>Titolo 4 - ENTRATE IN CONTO CAPITALE</t>
  </si>
  <si>
    <t>Titolo 5 - ENTRATE DA RIDUZIONE DI ATTIVITA' FINANZIARIE</t>
  </si>
  <si>
    <t xml:space="preserve">                           -   </t>
  </si>
  <si>
    <t xml:space="preserve">                             -   </t>
  </si>
  <si>
    <t>Totale entrate finali</t>
  </si>
  <si>
    <t xml:space="preserve">                                                                  -   </t>
  </si>
  <si>
    <t>Titolo 7 - ANTICIPAZIONI DA ISTITUTO/CASSIERE</t>
  </si>
  <si>
    <t>Titolo 9 - ENTRATE PER CONTO TERZI E PARTITE DI GIRO</t>
  </si>
  <si>
    <t>Totale titoli</t>
  </si>
  <si>
    <t>TOTALE COMPLESSIVO ENTRATE</t>
  </si>
  <si>
    <t>FONTI DI FINANZIAMENTO</t>
  </si>
  <si>
    <t>RIEPILOGO GENERALE DELLE SPESE PER MISSIONI 2014, 2015, 2016</t>
  </si>
  <si>
    <t> </t>
  </si>
  <si>
    <t>RIEPILOGO DELLE MISSIONI</t>
  </si>
  <si>
    <t>DENOMINAZIONE</t>
  </si>
  <si>
    <t>PREVISIONI DEFINITIVE 2013</t>
  </si>
  <si>
    <t>PREVISIONI 2014</t>
  </si>
  <si>
    <t>PREVISIONI 2015</t>
  </si>
  <si>
    <t>PREVISIONI 2016</t>
  </si>
  <si>
    <t>TOTALE MISSIONE 01</t>
  </si>
  <si>
    <t>SERVIZI ISTITUZIONALI, GENERALI E DI GESTIONE</t>
  </si>
  <si>
    <t>TOTALE MISSIONE 03</t>
  </si>
  <si>
    <t>ORDINE PUBBLICO E SICUREZZA</t>
  </si>
  <si>
    <t>TOTALE MISSIONE 04</t>
  </si>
  <si>
    <t>ISTRUZIONE E DIRITTO ALLO STUDIO</t>
  </si>
  <si>
    <t>TOTALE MISSIONE 05</t>
  </si>
  <si>
    <t>TUTELA E VALORIZZAZIONE DEI BENI E ATTIVITA' CULTURALI</t>
  </si>
  <si>
    <t>TOTALE MISSIONE 06</t>
  </si>
  <si>
    <t>POLITICHE GIOVANILI , SPORT E TEMPO LIBERO</t>
  </si>
  <si>
    <t>TOTALE MISSIONE 08</t>
  </si>
  <si>
    <t>ASSETTO DEL TERRITORIO ED EDILIZIA ABITATIVA</t>
  </si>
  <si>
    <t>TOTALE MISSIONE 09</t>
  </si>
  <si>
    <t>SVILUPPO SOSTENIBILE E TUTELA DEL TERRITORIO E DELL'AMBIENTE</t>
  </si>
  <si>
    <t>TOTALE MISSIONE 10</t>
  </si>
  <si>
    <t>TRASPORTI E DIRITTO ALLA MOBILITA'</t>
  </si>
  <si>
    <t>TOTALE MISSIONE 11</t>
  </si>
  <si>
    <t>SOCCORSO CIVILE</t>
  </si>
  <si>
    <t>TOTALE MISSIONE 12</t>
  </si>
  <si>
    <t>DIRITTI SOCIALI , POLITICHE SOCIALI E FAMIGLIA</t>
  </si>
  <si>
    <t>TOTALE MISSIONE 13</t>
  </si>
  <si>
    <t>TUTELA DELLA SALUTE</t>
  </si>
  <si>
    <t>TOTALE MISSIONE 14</t>
  </si>
  <si>
    <t>SVILUPPO ECONOMICO E COMPETITIVITA'</t>
  </si>
  <si>
    <t>TOTALE MISSIONE 15</t>
  </si>
  <si>
    <t>POLITICHE PER IL LAVORO E LA FORMAZIONE PROFESSIONALE</t>
  </si>
  <si>
    <t>TOTALE MISSIONE 17</t>
  </si>
  <si>
    <t>ENERGIA E DIVERSIFICAZIONE DELLE FONTI ENERGETICHE</t>
  </si>
  <si>
    <t>TOTALE MISSIONE 19</t>
  </si>
  <si>
    <t>RELAZIONI INTERNAZIONALI</t>
  </si>
  <si>
    <t>TOTALE MISSIONE 20</t>
  </si>
  <si>
    <t>FONDI ACCANTONAMENTI</t>
  </si>
  <si>
    <t>TOTALE MISSIONE 50</t>
  </si>
  <si>
    <t>DEBITO PUBBLICO</t>
  </si>
  <si>
    <t>TOTALE MISSIONE 99</t>
  </si>
  <si>
    <t>SERVIZI PER CONTO TERZI</t>
  </si>
  <si>
    <t>Totale MISSIONI</t>
  </si>
  <si>
    <t>BILANCIO DI PREVISIONE - RIEPILOGO GENERALE SPESE PER TITOLI - previsioni di competenza</t>
  </si>
  <si>
    <t>Titolo 1 - SPESE CORRENTI</t>
  </si>
  <si>
    <t>Titolo 2 - SPESE IN CONTO CAPITALE</t>
  </si>
  <si>
    <t>Titolo 4 - RIMBORSO DI PRESTITI</t>
  </si>
  <si>
    <t>Titolo 7 - USCITE PER CONTO TERZI E PARTITE DI GIRO</t>
  </si>
  <si>
    <t>TITOLO - DENOMINAZIONE</t>
  </si>
  <si>
    <t>TOTALE COMPLESSIVO SPESE</t>
  </si>
  <si>
    <t>Titolo 6 - ACCENSIONE DI PRESTITI</t>
  </si>
  <si>
    <t>ENTRATE PER TITOLI, TIPOLOGIE E CATEGORIE</t>
  </si>
  <si>
    <t>PREVISIONI DI COMPETENZA 2014, 2015, 2016</t>
  </si>
  <si>
    <t>TITOLO TIPOLOGIA CATEGORIA</t>
  </si>
  <si>
    <t>Previsioni dell'anno 2014</t>
  </si>
  <si>
    <t>Previsioni dell'anno 2015</t>
  </si>
  <si>
    <t>Previsioni dell'anno 2016</t>
  </si>
  <si>
    <t>Totale</t>
  </si>
  <si>
    <t>ENTRATE CORRENTI DI NATURA TRIBUTARIA, CONTRIBUTIVA E PEREQUATIVA</t>
  </si>
  <si>
    <t>Tipologia 101: Imposte, tasse e proventi assimilati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</si>
  <si>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</si>
  <si>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</si>
  <si>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</si>
  <si>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</t>
  </si>
  <si>
    <t>TRASFERIMENTI CORRENTI</t>
  </si>
  <si>
    <t>Tipologia 101: Trasferimenti correnti da Amministrazioni pubbliche</t>
  </si>
  <si>
    <t>TOTALE TITOLO 2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</si>
  <si>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</si>
  <si>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</si>
  <si>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</si>
  <si>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</si>
  <si>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</si>
  <si>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</si>
  <si>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</si>
  <si>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</si>
  <si>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</si>
  <si>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</si>
  <si>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</si>
  <si>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ed immateriali</t>
  </si>
  <si>
    <t>Tipologia 500: Altre entrate in conto capitale</t>
  </si>
  <si>
    <t>TOTALE TITOLO 4</t>
  </si>
  <si>
    <t>ENTRATE DA RIDUZIONE DI ATTIVITA' FINANZIARIE</t>
  </si>
  <si>
    <t>Tipologia 100: Alienazione di attività finanziarie</t>
  </si>
  <si>
    <t>Tipologia 200: Riscossione crediti di breve termine</t>
  </si>
  <si>
    <t>Tipologia 300: Riscossione crediti di medio-lungo termine</t>
  </si>
  <si>
    <t>Tipologia 400: Altre entrate per riduzione di attività finanziarie</t>
  </si>
  <si>
    <t>TOTALE TITOLO 5</t>
  </si>
  <si>
    <t>ACCENSIONE DI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</si>
  <si>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</si>
  <si>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</si>
  <si>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</si>
  <si>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</si>
  <si>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TOTALE TITOLO 6</t>
  </si>
  <si>
    <t>ANTICIPAZIONI DA ISTITUTO/CASSIERE</t>
  </si>
  <si>
    <t>Tipologia 100: Anticipazioni da istituto tesoriere/cassiere</t>
  </si>
  <si>
    <t>TOTALE TITOLO 7</t>
  </si>
  <si>
    <t>ENTRATE PER CONTO TERZI E PARTITE DI GIRO</t>
  </si>
  <si>
    <t>Tipologia 100: Entrate per partite di giro</t>
  </si>
  <si>
    <t>Tipologia 200: Entrate per conto terzi</t>
  </si>
  <si>
    <t>TOTALE TITOLO 9</t>
  </si>
  <si>
    <t>Totale TITOLI</t>
  </si>
  <si>
    <t>AVANZO DI AMMINISTRAZIONE</t>
  </si>
  <si>
    <t>FONDO PLURIENNALE VINCOLATO</t>
  </si>
  <si>
    <t>TOTALE</t>
  </si>
  <si>
    <t>ESERCIZIO</t>
  </si>
  <si>
    <t>TITOLO</t>
  </si>
  <si>
    <t>MISSIONE</t>
  </si>
  <si>
    <t>PROGRAMMA</t>
  </si>
  <si>
    <t>Previsione Iniziale Competenza</t>
  </si>
  <si>
    <t>1 - SPESE CORRENTI</t>
  </si>
  <si>
    <t>1 - SERVIZI ISTITUZIONALI, GENERALI E DI GESTIONE</t>
  </si>
  <si>
    <t>1 - Organi istituzionali</t>
  </si>
  <si>
    <t>2 - Segreteria generale</t>
  </si>
  <si>
    <t>3 - Gestione economica , finanziaria, programmazione , provveditorato</t>
  </si>
  <si>
    <t>4 - Gestione delle Entrate tributarie e servizi fiscali</t>
  </si>
  <si>
    <t>5 - Gestione dei beni demaniali e patrimoniali</t>
  </si>
  <si>
    <t>6 - Ufficio Tecnico</t>
  </si>
  <si>
    <t>7 - Elezioni e consultazioni popolari - Anagrafe e stato civile</t>
  </si>
  <si>
    <t>8 - Statistica e Sistemi informativi</t>
  </si>
  <si>
    <t>10 - Risorse Umane</t>
  </si>
  <si>
    <t>11 - Altri Servizi Generali</t>
  </si>
  <si>
    <t>3 - ORDINE PUBBLICO E SICUREZZA</t>
  </si>
  <si>
    <t>1 - Polizia Locale e amministrativa</t>
  </si>
  <si>
    <t>4 - ISTRUZIONE E DIRITTO ALLO STUDIO</t>
  </si>
  <si>
    <t>1 - Istruzione prescolastica</t>
  </si>
  <si>
    <t>2 - Altri ordini di istruzione non universitaria</t>
  </si>
  <si>
    <t>6 - Servizi ausiliari all’istruzione</t>
  </si>
  <si>
    <t>7 - Diritto allo studio</t>
  </si>
  <si>
    <t>5 - TUTELA E VALORIZZAZIONE DEI BENI E ATTIVITA' CULTURALI</t>
  </si>
  <si>
    <t>1 - Valorizzazione dei beni di interesse storico.</t>
  </si>
  <si>
    <t>2 - Attività culturali e interventi diversi nel settore culturale</t>
  </si>
  <si>
    <t>6 - POLITICHE GIOVANILI , SPORT E TEMPO LIBERO</t>
  </si>
  <si>
    <t>1 - Sport e tempo libero</t>
  </si>
  <si>
    <t>2 - Giovani</t>
  </si>
  <si>
    <t>8 - ASSETTO DEL TERRITORIO ED EDILIZIA ABITATIVA</t>
  </si>
  <si>
    <t>1 - Urbanistica ed assetto del territorio</t>
  </si>
  <si>
    <t>9 - SVILUPPO SOSTENIBILE E TUTELA DEL TERRITORIO E DELL'AMBIENTE</t>
  </si>
  <si>
    <t>2 - Tutela, valorizzazione e recupero ambientale</t>
  </si>
  <si>
    <t>3 - Rifiuti</t>
  </si>
  <si>
    <t>4 - Servizio idrico integrato</t>
  </si>
  <si>
    <t>5 - Aree protette, parchi naturali, protezione naturalistica e forestazione</t>
  </si>
  <si>
    <t>10 - TRASPORTI E DIRITTO ALLA MOBILITA'</t>
  </si>
  <si>
    <t>2 - Trasporto pubblico locale</t>
  </si>
  <si>
    <t>4 - Altre modalità di trasporto</t>
  </si>
  <si>
    <t>5 - Viabilità e infrastrutture stradali</t>
  </si>
  <si>
    <t>11 - SOCCORSO CIVILE</t>
  </si>
  <si>
    <t>1 - Sistema di protezione civile</t>
  </si>
  <si>
    <t>12 - DIRITTI SOCIALI , POLITICHE SOCIALI E FAMIGLIA</t>
  </si>
  <si>
    <t>1 - Interventi per l'infanzia e i minori e per asili nido</t>
  </si>
  <si>
    <t>2 - Interventi per la disabilità</t>
  </si>
  <si>
    <t>3 - Interventi per gli anziani</t>
  </si>
  <si>
    <t>4 - Interventi per soggetti a rischio di esclusione sociale</t>
  </si>
  <si>
    <t>5 - Interventi per le famiglie</t>
  </si>
  <si>
    <t>6 - Interventi per il diritto alla casa</t>
  </si>
  <si>
    <t>7 - Programmazione e governo della rete dei servizi sociosanitari e sociali</t>
  </si>
  <si>
    <t>9 - Servizio necroscopico e cimiteriale</t>
  </si>
  <si>
    <t>13 - TUTELA DELLA SALUTE</t>
  </si>
  <si>
    <t>7 - Ulteriori spese in materia sanitaria</t>
  </si>
  <si>
    <t>14 - SVILUPPO ECONOMICO E COMPETITIVITA'</t>
  </si>
  <si>
    <t>2 - Commercio - reti distributive - tutela dei consumatori</t>
  </si>
  <si>
    <t>15 - POLITICHE PER IL LAVORO E LA FORMAZIONE PROFESSIONALE</t>
  </si>
  <si>
    <t>2 - Formazione professionale</t>
  </si>
  <si>
    <t>3 - Sostegno all'occupazione</t>
  </si>
  <si>
    <t>17 - ENERGIA E DIVERSIFICAZIONE DELLE FONTI ENERGETICHE</t>
  </si>
  <si>
    <t>1 - Fonti energetiche</t>
  </si>
  <si>
    <t>19 - RELAZIONI INTERNAZIONALI</t>
  </si>
  <si>
    <t>1 - Relazioni internazionali e Cooperazione allo sviluppo</t>
  </si>
  <si>
    <t>20 - FONDI ACCANTONAMENTI</t>
  </si>
  <si>
    <t>1 - Fondo di riserva</t>
  </si>
  <si>
    <t>2 - Fondo crediti di dubbia esigibilità</t>
  </si>
  <si>
    <t>3 - Altri fondi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</si>
</sst>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right" vertical="center" wrapText="1"/>
    </xf>
    <xf numFmtId="0" fontId="46" fillId="0" borderId="14" xfId="0" applyFont="1" applyBorder="1" applyAlignment="1">
      <alignment horizontal="right"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vertical="center" wrapText="1"/>
    </xf>
    <xf numFmtId="4" fontId="48" fillId="0" borderId="12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9" fillId="0" borderId="11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49" fillId="0" borderId="15" xfId="0" applyFont="1" applyBorder="1" applyAlignment="1">
      <alignment horizontal="right" vertical="center" wrapText="1"/>
    </xf>
    <xf numFmtId="4" fontId="46" fillId="0" borderId="15" xfId="0" applyNumberFormat="1" applyFont="1" applyBorder="1" applyAlignment="1">
      <alignment horizontal="right" vertical="center" wrapText="1"/>
    </xf>
    <xf numFmtId="0" fontId="50" fillId="0" borderId="15" xfId="0" applyFont="1" applyBorder="1" applyAlignment="1">
      <alignment horizontal="center" vertical="center" wrapText="1"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Alignment="1">
      <alignment vertical="center" wrapText="1"/>
      <protection/>
    </xf>
    <xf numFmtId="0" fontId="3" fillId="34" borderId="0" xfId="46" applyFont="1" applyFill="1" applyAlignment="1">
      <alignment horizontal="center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4" fontId="3" fillId="0" borderId="0" xfId="46" applyNumberFormat="1" applyFont="1" applyAlignment="1">
      <alignment horizontal="right" vertical="center" wrapText="1"/>
      <protection/>
    </xf>
    <xf numFmtId="4" fontId="3" fillId="34" borderId="0" xfId="46" applyNumberFormat="1" applyFont="1" applyFill="1" applyAlignment="1">
      <alignment horizontal="right" vertical="center" wrapText="1"/>
      <protection/>
    </xf>
    <xf numFmtId="4" fontId="2" fillId="0" borderId="0" xfId="46" applyNumberFormat="1" applyAlignment="1">
      <alignment horizontal="right" vertical="center" wrapText="1"/>
      <protection/>
    </xf>
    <xf numFmtId="4" fontId="3" fillId="0" borderId="0" xfId="46" applyNumberFormat="1" applyFont="1" applyAlignment="1">
      <alignment vertical="center" wrapText="1"/>
      <protection/>
    </xf>
    <xf numFmtId="0" fontId="4" fillId="0" borderId="0" xfId="46" applyFont="1" applyAlignment="1">
      <alignment horizontal="right" vertical="center" wrapText="1"/>
      <protection/>
    </xf>
    <xf numFmtId="0" fontId="2" fillId="0" borderId="15" xfId="46" applyBorder="1" applyAlignment="1">
      <alignment vertical="center" wrapText="1"/>
      <protection/>
    </xf>
    <xf numFmtId="4" fontId="3" fillId="0" borderId="15" xfId="46" applyNumberFormat="1" applyFont="1" applyBorder="1" applyAlignment="1">
      <alignment vertical="center" wrapText="1"/>
      <protection/>
    </xf>
    <xf numFmtId="4" fontId="3" fillId="0" borderId="15" xfId="46" applyNumberFormat="1" applyFont="1" applyBorder="1" applyAlignment="1">
      <alignment horizontal="right" vertical="center" wrapText="1"/>
      <protection/>
    </xf>
    <xf numFmtId="0" fontId="4" fillId="0" borderId="0" xfId="46" applyFont="1" applyAlignment="1">
      <alignment horizontal="left" vertical="center" wrapText="1"/>
      <protection/>
    </xf>
    <xf numFmtId="0" fontId="3" fillId="0" borderId="0" xfId="46" applyFont="1" applyAlignment="1">
      <alignment horizontal="right" vertical="center" wrapText="1"/>
      <protection/>
    </xf>
    <xf numFmtId="0" fontId="3" fillId="34" borderId="0" xfId="46" applyFont="1" applyFill="1" applyAlignment="1">
      <alignment horizontal="left" vertical="center" wrapText="1"/>
      <protection/>
    </xf>
    <xf numFmtId="0" fontId="49" fillId="0" borderId="13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4" fontId="48" fillId="0" borderId="16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3" fillId="34" borderId="0" xfId="46" applyFont="1" applyFill="1" applyAlignment="1">
      <alignment horizontal="center" vertical="center" wrapText="1"/>
      <protection/>
    </xf>
    <xf numFmtId="0" fontId="2" fillId="0" borderId="0" xfId="46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3" fillId="0" borderId="0" xfId="47" applyFont="1">
      <alignment/>
      <protection/>
    </xf>
    <xf numFmtId="0" fontId="2" fillId="0" borderId="0" xfId="47">
      <alignment/>
      <protection/>
    </xf>
    <xf numFmtId="4" fontId="2" fillId="0" borderId="0" xfId="47" applyNumberFormat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FONTI DI FINANZIAMENTO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43"/>
          <c:w val="0.704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'fonti di finanziamento'!$A$21</c:f>
              <c:strCache>
                <c:ptCount val="1"/>
                <c:pt idx="0">
                  <c:v>TOTALE COMPLESSIVO ENTRATE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'fonti di finanziamento'!$B$20:$G$20</c:f>
              <c:numCache/>
            </c:numRef>
          </c:cat>
          <c:val>
            <c:numRef>
              <c:f>'fonti di finanziamento'!$B$21:$G$21</c:f>
              <c:numCache/>
            </c:numRef>
          </c:val>
          <c:smooth val="0"/>
        </c:ser>
        <c:marker val="1"/>
        <c:axId val="58431298"/>
        <c:axId val="37626323"/>
      </c:lineChart>
      <c:catAx>
        <c:axId val="58431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26323"/>
        <c:crosses val="autoZero"/>
        <c:auto val="1"/>
        <c:lblOffset val="100"/>
        <c:tickLblSkip val="1"/>
        <c:noMultiLvlLbl val="0"/>
      </c:catAx>
      <c:valAx>
        <c:axId val="37626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31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75"/>
          <c:y val="0.527"/>
          <c:w val="0.268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6 - POLITICHE GIOVANILI , SPORT E TEMPO LIBERO - SPESE CORRENTI PER PROGRAMMA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305"/>
          <c:w val="0.84725"/>
          <c:h val="0.5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miss-prog'!$D$23:$D$24</c:f>
              <c:strCache/>
            </c:strRef>
          </c:cat>
          <c:val>
            <c:numRef>
              <c:f>'spese correnti per miss-prog'!$E$23:$E$24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9 - SVILUPPO SOSTENIBILE E TUTELA DEL TERRITORIO E DELL'AMBIENTE - SPESE CORRENTI PER PROGRAMMA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42675"/>
          <c:w val="0.84725"/>
          <c:h val="0.4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miss-prog'!$D$28:$D$31</c:f>
              <c:strCache/>
            </c:strRef>
          </c:cat>
          <c:val>
            <c:numRef>
              <c:f>'spese correnti per miss-prog'!$E$28:$E$31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10 - TRASPORTI E DIRITTO ALLA MOBILITA' - SPESE CORRENTI PER PROGRAMMA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3075"/>
          <c:w val="0.84725"/>
          <c:h val="0.5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miss-prog'!$D$33:$D$35</c:f>
              <c:strCache/>
            </c:strRef>
          </c:cat>
          <c:val>
            <c:numRef>
              <c:f>'spese correnti per miss-prog'!$E$33:$E$35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12 - DIRITTI SOCIALI , POLITICHE SOCIALI E FAMIGLIA - SPESE CORRENTI PER PROGRAMMA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8325"/>
          <c:w val="0.84725"/>
          <c:h val="0.63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miss-prog'!$D$39:$D$46</c:f>
              <c:strCache/>
            </c:strRef>
          </c:cat>
          <c:val>
            <c:numRef>
              <c:f>'spese correnti per miss-prog'!$E$39:$E$46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15 - POLITICHE PER IL LAVORO E LA FORMAZIONE PROFESSIONALE - SPESE CORRENTI PER PROGRAMMA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33075"/>
          <c:w val="0.847"/>
          <c:h val="0.5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miss-prog'!$D$52:$D$53</c:f>
              <c:strCache/>
            </c:strRef>
          </c:cat>
          <c:val>
            <c:numRef>
              <c:f>'spese correnti per miss-prog'!$E$52:$E$53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20 - FONDI ACCANTONAMENTI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3425"/>
          <c:w val="0.847"/>
          <c:h val="0.6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miss-prog'!$D$59:$D$61</c:f>
              <c:strCache/>
            </c:strRef>
          </c:cat>
          <c:val>
            <c:numRef>
              <c:f>'spese correnti per miss-prog'!$E$59:$E$61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07775"/>
          <c:w val="0.854"/>
          <c:h val="0.8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'entrate per titoli tip.categ'!$B$7:$B$10</c:f>
              <c:strCache/>
            </c:strRef>
          </c:cat>
          <c:val>
            <c:numRef>
              <c:f>'entrate per titoli tip.categ'!$C$7:$C$10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094"/>
          <c:w val="0.854"/>
          <c:h val="0.80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'entrate per titoli tip.categ'!$B$16:$B$20</c:f>
              <c:strCache/>
            </c:strRef>
          </c:cat>
          <c:val>
            <c:numRef>
              <c:f>'entrate per titoli tip.categ'!$C$16:$C$20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094"/>
          <c:w val="0.85375"/>
          <c:h val="0.80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'entrate per titoli tip.categ'!$B$23:$B$27</c:f>
              <c:strCache/>
            </c:strRef>
          </c:cat>
          <c:val>
            <c:numRef>
              <c:f>'entrate per titoli tip.categ'!$C$23:$C$27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0915"/>
          <c:w val="0.85375"/>
          <c:h val="0.81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'entrate per titoli tip.categ'!$B$45:$B$46</c:f>
              <c:strCache/>
            </c:strRef>
          </c:cat>
          <c:val>
            <c:numRef>
              <c:f>'entrate per titoli tip.categ'!$C$45:$C$46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"/>
          <c:y val="0.112"/>
          <c:w val="0.983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'Spese Riep Titoli'!$A$11</c:f>
              <c:strCache>
                <c:ptCount val="1"/>
                <c:pt idx="0">
                  <c:v>TOTALE COMPLESSIVO SPESE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'Spese Riep Titoli'!$B$10:$E$10</c:f>
              <c:numCache/>
            </c:numRef>
          </c:cat>
          <c:val>
            <c:numRef>
              <c:f>'Spese Riep Titoli'!$B$11:$E$11</c:f>
              <c:numCache/>
            </c:numRef>
          </c:val>
          <c:smooth val="0"/>
        </c:ser>
        <c:marker val="1"/>
        <c:axId val="62367020"/>
        <c:axId val="56498573"/>
      </c:lineChart>
      <c:catAx>
        <c:axId val="623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8573"/>
        <c:crosses val="autoZero"/>
        <c:auto val="1"/>
        <c:lblOffset val="100"/>
        <c:tickLblSkip val="1"/>
        <c:noMultiLvlLbl val="0"/>
      </c:catAx>
      <c:valAx>
        <c:axId val="56498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7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TOTALE SPESE PER MISSIONI - PREVISIONE 2014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175"/>
          <c:y val="0.11525"/>
          <c:w val="0.65325"/>
          <c:h val="0.8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Riep. missioni'!$A$5:$A$22</c:f>
              <c:strCache/>
            </c:strRef>
          </c:cat>
          <c:val>
            <c:numRef>
              <c:f>'Spese Riep. missioni'!$D$5:$D$22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1 - SERVIZI ISTITUZIONALI, GENERALI E DI GESTIONE - SPESE CORRENTI PER PROGRAMMA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1675"/>
          <c:w val="0.8475"/>
          <c:h val="0.70675"/>
        </c:manualLayout>
      </c:layout>
      <c:pie3DChart>
        <c:varyColors val="1"/>
        <c:ser>
          <c:idx val="0"/>
          <c:order val="0"/>
          <c:tx>
            <c:strRef>
              <c:f>'spese correnti per miss-prog'!$E$1</c:f>
              <c:strCache>
                <c:ptCount val="1"/>
                <c:pt idx="0">
                  <c:v>Previsione Iniziale Competenza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miss-prog'!$D$2:$D$11</c:f>
              <c:strCache/>
            </c:strRef>
          </c:cat>
          <c:val>
            <c:numRef>
              <c:f>'spese correnti per miss-prog'!$E$2:$E$11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MISSIONE 4 - ISTRUZIONE E DIRITTO ALLO STUDIO - SPESE CORRENTI PER PROGRAMMA</a:t>
            </a:r>
          </a:p>
        </c:rich>
      </c:tx>
      <c:layout>
        <c:manualLayout>
          <c:xMode val="factor"/>
          <c:yMode val="factor"/>
          <c:x val="-0.0115"/>
          <c:y val="-0.00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6"/>
          <c:w val="0.8475"/>
          <c:h val="0.65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correnti per miss-prog'!$D$15:$D$18</c:f>
              <c:strCache/>
            </c:strRef>
          </c:cat>
          <c:val>
            <c:numRef>
              <c:f>'spese correnti per miss-prog'!$E$15:$E$18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21</xdr:row>
      <xdr:rowOff>180975</xdr:rowOff>
    </xdr:from>
    <xdr:to>
      <xdr:col>6</xdr:col>
      <xdr:colOff>600075</xdr:colOff>
      <xdr:row>36</xdr:row>
      <xdr:rowOff>66675</xdr:rowOff>
    </xdr:to>
    <xdr:graphicFrame>
      <xdr:nvGraphicFramePr>
        <xdr:cNvPr id="1" name="Grafico 3"/>
        <xdr:cNvGraphicFramePr/>
      </xdr:nvGraphicFramePr>
      <xdr:xfrm>
        <a:off x="552450" y="5876925"/>
        <a:ext cx="7724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</cdr:x>
      <cdr:y>0.055</cdr:y>
    </cdr:from>
    <cdr:to>
      <cdr:x>0.93075</cdr:x>
      <cdr:y>0.238</cdr:y>
    </cdr:to>
    <cdr:sp>
      <cdr:nvSpPr>
        <cdr:cNvPr id="1" name="CasellaDiTesto 2"/>
        <cdr:cNvSpPr txBox="1">
          <a:spLocks noChangeArrowheads="1"/>
        </cdr:cNvSpPr>
      </cdr:nvSpPr>
      <cdr:spPr>
        <a:xfrm>
          <a:off x="6229350" y="247650"/>
          <a:ext cx="2943225" cy="8286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ENTRATE CORRENTI DI NATURA TRIBUTARIA, CONTRIBUTIVA E PEREQUATIVA - PREVISIONE 2014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0.57325</cdr:x>
      <cdr:y>0.01425</cdr:y>
    </cdr:from>
    <cdr:to>
      <cdr:x>0.97625</cdr:x>
      <cdr:y>0.13325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676900" y="47625"/>
          <a:ext cx="3990975" cy="4381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ENTRATE EXTRATRIBUTARIE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PREVISIONE 2014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0.61325</cdr:x>
      <cdr:y>0.238</cdr:y>
    </cdr:from>
    <cdr:to>
      <cdr:x>1</cdr:x>
      <cdr:y>0.41325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981700" y="876300"/>
          <a:ext cx="3781425" cy="6477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ENTRATE IN CONTO CAPITALE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PREVISIONE 2014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52</xdr:row>
      <xdr:rowOff>142875</xdr:rowOff>
    </xdr:from>
    <xdr:to>
      <xdr:col>4</xdr:col>
      <xdr:colOff>752475</xdr:colOff>
      <xdr:row>76</xdr:row>
      <xdr:rowOff>142875</xdr:rowOff>
    </xdr:to>
    <xdr:graphicFrame>
      <xdr:nvGraphicFramePr>
        <xdr:cNvPr id="1" name="Grafico 1"/>
        <xdr:cNvGraphicFramePr/>
      </xdr:nvGraphicFramePr>
      <xdr:xfrm>
        <a:off x="1228725" y="9782175"/>
        <a:ext cx="98583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1228725</xdr:colOff>
      <xdr:row>78</xdr:row>
      <xdr:rowOff>47625</xdr:rowOff>
    </xdr:from>
    <xdr:to>
      <xdr:col>4</xdr:col>
      <xdr:colOff>800100</xdr:colOff>
      <xdr:row>97</xdr:row>
      <xdr:rowOff>142875</xdr:rowOff>
    </xdr:to>
    <xdr:graphicFrame>
      <xdr:nvGraphicFramePr>
        <xdr:cNvPr id="2" name="Grafico 2"/>
        <xdr:cNvGraphicFramePr/>
      </xdr:nvGraphicFramePr>
      <xdr:xfrm>
        <a:off x="1228725" y="14592300"/>
        <a:ext cx="99060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1266825</xdr:colOff>
      <xdr:row>99</xdr:row>
      <xdr:rowOff>171450</xdr:rowOff>
    </xdr:from>
    <xdr:to>
      <xdr:col>4</xdr:col>
      <xdr:colOff>695325</xdr:colOff>
      <xdr:row>119</xdr:row>
      <xdr:rowOff>76200</xdr:rowOff>
    </xdr:to>
    <xdr:graphicFrame>
      <xdr:nvGraphicFramePr>
        <xdr:cNvPr id="3" name="Grafico 3"/>
        <xdr:cNvGraphicFramePr/>
      </xdr:nvGraphicFramePr>
      <xdr:xfrm>
        <a:off x="1266825" y="18640425"/>
        <a:ext cx="976312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1257300</xdr:colOff>
      <xdr:row>121</xdr:row>
      <xdr:rowOff>38100</xdr:rowOff>
    </xdr:from>
    <xdr:to>
      <xdr:col>4</xdr:col>
      <xdr:colOff>733425</xdr:colOff>
      <xdr:row>142</xdr:row>
      <xdr:rowOff>57150</xdr:rowOff>
    </xdr:to>
    <xdr:graphicFrame>
      <xdr:nvGraphicFramePr>
        <xdr:cNvPr id="4" name="Grafico 4"/>
        <xdr:cNvGraphicFramePr/>
      </xdr:nvGraphicFramePr>
      <xdr:xfrm>
        <a:off x="1257300" y="22669500"/>
        <a:ext cx="9810750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552450</xdr:colOff>
      <xdr:row>122</xdr:row>
      <xdr:rowOff>142875</xdr:rowOff>
    </xdr:from>
    <xdr:to>
      <xdr:col>4</xdr:col>
      <xdr:colOff>495300</xdr:colOff>
      <xdr:row>125</xdr:row>
      <xdr:rowOff>114300</xdr:rowOff>
    </xdr:to>
    <xdr:sp>
      <xdr:nvSpPr>
        <xdr:cNvPr id="5" name="CasellaDiTesto 1"/>
        <xdr:cNvSpPr txBox="1">
          <a:spLocks noChangeArrowheads="1"/>
        </xdr:cNvSpPr>
      </xdr:nvSpPr>
      <xdr:spPr>
        <a:xfrm>
          <a:off x="7800975" y="22964775"/>
          <a:ext cx="3028950" cy="5429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ENTRATE PER CONTO TERZI E PARTITE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 GIRO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PREVISIONE 2014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104775</xdr:rowOff>
    </xdr:from>
    <xdr:to>
      <xdr:col>4</xdr:col>
      <xdr:colOff>1238250</xdr:colOff>
      <xdr:row>34</xdr:row>
      <xdr:rowOff>9525</xdr:rowOff>
    </xdr:to>
    <xdr:graphicFrame>
      <xdr:nvGraphicFramePr>
        <xdr:cNvPr id="1" name="Grafico 5"/>
        <xdr:cNvGraphicFramePr/>
      </xdr:nvGraphicFramePr>
      <xdr:xfrm>
        <a:off x="47625" y="3209925"/>
        <a:ext cx="76866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190500</xdr:rowOff>
    </xdr:from>
    <xdr:to>
      <xdr:col>11</xdr:col>
      <xdr:colOff>180975</xdr:colOff>
      <xdr:row>80</xdr:row>
      <xdr:rowOff>190500</xdr:rowOff>
    </xdr:to>
    <xdr:graphicFrame>
      <xdr:nvGraphicFramePr>
        <xdr:cNvPr id="1" name="Grafico 1"/>
        <xdr:cNvGraphicFramePr/>
      </xdr:nvGraphicFramePr>
      <xdr:xfrm>
        <a:off x="133350" y="6667500"/>
        <a:ext cx="10858500" cy="1028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114300</xdr:rowOff>
    </xdr:from>
    <xdr:to>
      <xdr:col>17</xdr:col>
      <xdr:colOff>542925</xdr:colOff>
      <xdr:row>30</xdr:row>
      <xdr:rowOff>47625</xdr:rowOff>
    </xdr:to>
    <xdr:graphicFrame>
      <xdr:nvGraphicFramePr>
        <xdr:cNvPr id="1" name="Grafico 3"/>
        <xdr:cNvGraphicFramePr/>
      </xdr:nvGraphicFramePr>
      <xdr:xfrm>
        <a:off x="8820150" y="114300"/>
        <a:ext cx="75342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30</xdr:row>
      <xdr:rowOff>114300</xdr:rowOff>
    </xdr:from>
    <xdr:to>
      <xdr:col>17</xdr:col>
      <xdr:colOff>542925</xdr:colOff>
      <xdr:row>53</xdr:row>
      <xdr:rowOff>161925</xdr:rowOff>
    </xdr:to>
    <xdr:graphicFrame>
      <xdr:nvGraphicFramePr>
        <xdr:cNvPr id="2" name="Grafico 4"/>
        <xdr:cNvGraphicFramePr/>
      </xdr:nvGraphicFramePr>
      <xdr:xfrm>
        <a:off x="8848725" y="4972050"/>
        <a:ext cx="75057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54</xdr:row>
      <xdr:rowOff>66675</xdr:rowOff>
    </xdr:from>
    <xdr:to>
      <xdr:col>17</xdr:col>
      <xdr:colOff>523875</xdr:colOff>
      <xdr:row>71</xdr:row>
      <xdr:rowOff>133350</xdr:rowOff>
    </xdr:to>
    <xdr:graphicFrame>
      <xdr:nvGraphicFramePr>
        <xdr:cNvPr id="3" name="Grafico 6"/>
        <xdr:cNvGraphicFramePr/>
      </xdr:nvGraphicFramePr>
      <xdr:xfrm>
        <a:off x="8829675" y="8810625"/>
        <a:ext cx="75057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72</xdr:row>
      <xdr:rowOff>38100</xdr:rowOff>
    </xdr:from>
    <xdr:to>
      <xdr:col>17</xdr:col>
      <xdr:colOff>523875</xdr:colOff>
      <xdr:row>89</xdr:row>
      <xdr:rowOff>85725</xdr:rowOff>
    </xdr:to>
    <xdr:graphicFrame>
      <xdr:nvGraphicFramePr>
        <xdr:cNvPr id="4" name="Grafico 7"/>
        <xdr:cNvGraphicFramePr/>
      </xdr:nvGraphicFramePr>
      <xdr:xfrm>
        <a:off x="8829675" y="11953875"/>
        <a:ext cx="75057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352425</xdr:colOff>
      <xdr:row>89</xdr:row>
      <xdr:rowOff>171450</xdr:rowOff>
    </xdr:from>
    <xdr:to>
      <xdr:col>17</xdr:col>
      <xdr:colOff>523875</xdr:colOff>
      <xdr:row>107</xdr:row>
      <xdr:rowOff>38100</xdr:rowOff>
    </xdr:to>
    <xdr:graphicFrame>
      <xdr:nvGraphicFramePr>
        <xdr:cNvPr id="5" name="Grafico 8"/>
        <xdr:cNvGraphicFramePr/>
      </xdr:nvGraphicFramePr>
      <xdr:xfrm>
        <a:off x="8848725" y="15325725"/>
        <a:ext cx="7486650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361950</xdr:colOff>
      <xdr:row>107</xdr:row>
      <xdr:rowOff>114300</xdr:rowOff>
    </xdr:from>
    <xdr:to>
      <xdr:col>17</xdr:col>
      <xdr:colOff>523875</xdr:colOff>
      <xdr:row>128</xdr:row>
      <xdr:rowOff>85725</xdr:rowOff>
    </xdr:to>
    <xdr:graphicFrame>
      <xdr:nvGraphicFramePr>
        <xdr:cNvPr id="6" name="Grafico 9"/>
        <xdr:cNvGraphicFramePr/>
      </xdr:nvGraphicFramePr>
      <xdr:xfrm>
        <a:off x="8858250" y="18697575"/>
        <a:ext cx="7477125" cy="397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381000</xdr:colOff>
      <xdr:row>129</xdr:row>
      <xdr:rowOff>38100</xdr:rowOff>
    </xdr:from>
    <xdr:to>
      <xdr:col>17</xdr:col>
      <xdr:colOff>504825</xdr:colOff>
      <xdr:row>146</xdr:row>
      <xdr:rowOff>85725</xdr:rowOff>
    </xdr:to>
    <xdr:graphicFrame>
      <xdr:nvGraphicFramePr>
        <xdr:cNvPr id="7" name="Grafico 10"/>
        <xdr:cNvGraphicFramePr/>
      </xdr:nvGraphicFramePr>
      <xdr:xfrm>
        <a:off x="8877300" y="22812375"/>
        <a:ext cx="7439025" cy="3286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381000</xdr:colOff>
      <xdr:row>147</xdr:row>
      <xdr:rowOff>19050</xdr:rowOff>
    </xdr:from>
    <xdr:to>
      <xdr:col>17</xdr:col>
      <xdr:colOff>504825</xdr:colOff>
      <xdr:row>164</xdr:row>
      <xdr:rowOff>76200</xdr:rowOff>
    </xdr:to>
    <xdr:graphicFrame>
      <xdr:nvGraphicFramePr>
        <xdr:cNvPr id="8" name="Grafico 11"/>
        <xdr:cNvGraphicFramePr/>
      </xdr:nvGraphicFramePr>
      <xdr:xfrm>
        <a:off x="8877300" y="26222325"/>
        <a:ext cx="7439025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9">
      <selection activeCell="F5" sqref="F5"/>
    </sheetView>
  </sheetViews>
  <sheetFormatPr defaultColWidth="9.140625" defaultRowHeight="15"/>
  <cols>
    <col min="1" max="1" width="23.7109375" style="1" customWidth="1"/>
    <col min="2" max="7" width="18.28125" style="1" customWidth="1"/>
    <col min="8" max="16384" width="9.140625" style="1" customWidth="1"/>
  </cols>
  <sheetData>
    <row r="1" spans="1:7" ht="15.75" thickBot="1">
      <c r="A1" s="42" t="s">
        <v>24</v>
      </c>
      <c r="B1" s="42"/>
      <c r="C1" s="42"/>
      <c r="D1" s="42"/>
      <c r="E1" s="42"/>
      <c r="F1" s="42"/>
      <c r="G1" s="42"/>
    </row>
    <row r="2" spans="1:7" ht="38.25" customHeight="1" thickBot="1">
      <c r="A2" s="43" t="s">
        <v>0</v>
      </c>
      <c r="B2" s="43" t="s">
        <v>1</v>
      </c>
      <c r="C2" s="43" t="s">
        <v>2</v>
      </c>
      <c r="D2" s="43" t="s">
        <v>3</v>
      </c>
      <c r="E2" s="45" t="s">
        <v>4</v>
      </c>
      <c r="F2" s="46"/>
      <c r="G2" s="47"/>
    </row>
    <row r="3" spans="1:7" ht="15.75" thickBot="1">
      <c r="A3" s="44"/>
      <c r="B3" s="44"/>
      <c r="C3" s="44"/>
      <c r="D3" s="44"/>
      <c r="E3" s="2">
        <v>2014</v>
      </c>
      <c r="F3" s="2">
        <v>2015</v>
      </c>
      <c r="G3" s="2">
        <v>2016</v>
      </c>
    </row>
    <row r="4" spans="1:7" ht="21.75" customHeight="1" thickBot="1">
      <c r="A4" s="3" t="s">
        <v>5</v>
      </c>
      <c r="B4" s="4">
        <v>2311370</v>
      </c>
      <c r="C4" s="4">
        <v>2504982</v>
      </c>
      <c r="D4" s="4">
        <v>402615</v>
      </c>
      <c r="E4" s="4">
        <v>3455227</v>
      </c>
      <c r="F4" s="5" t="s">
        <v>6</v>
      </c>
      <c r="G4" s="5" t="s">
        <v>6</v>
      </c>
    </row>
    <row r="5" spans="1:7" ht="21.75" customHeight="1" thickBot="1">
      <c r="A5" s="3" t="s">
        <v>7</v>
      </c>
      <c r="B5" s="6" t="s">
        <v>8</v>
      </c>
      <c r="C5" s="6" t="s">
        <v>9</v>
      </c>
      <c r="D5" s="6" t="s">
        <v>9</v>
      </c>
      <c r="E5" s="5" t="s">
        <v>10</v>
      </c>
      <c r="F5" s="4">
        <v>4995551</v>
      </c>
      <c r="G5" s="4">
        <v>680000</v>
      </c>
    </row>
    <row r="6" spans="1:7" ht="21.75" customHeight="1">
      <c r="A6" s="36" t="s">
        <v>11</v>
      </c>
      <c r="B6" s="7"/>
      <c r="C6" s="8"/>
      <c r="D6" s="8"/>
      <c r="E6" s="38">
        <v>24151535</v>
      </c>
      <c r="F6" s="38">
        <v>24787535</v>
      </c>
      <c r="G6" s="38">
        <v>24787535</v>
      </c>
    </row>
    <row r="7" spans="1:7" ht="21.75" customHeight="1" thickBot="1">
      <c r="A7" s="37"/>
      <c r="B7" s="9">
        <v>22069398.36</v>
      </c>
      <c r="C7" s="4">
        <v>19804368.53</v>
      </c>
      <c r="D7" s="4">
        <v>21017745</v>
      </c>
      <c r="E7" s="39"/>
      <c r="F7" s="39"/>
      <c r="G7" s="39"/>
    </row>
    <row r="8" spans="1:7" ht="21.75" customHeight="1" thickBot="1">
      <c r="A8" s="10" t="s">
        <v>12</v>
      </c>
      <c r="B8" s="4">
        <v>3066044.13</v>
      </c>
      <c r="C8" s="4">
        <v>2598938.29</v>
      </c>
      <c r="D8" s="4">
        <v>7036322</v>
      </c>
      <c r="E8" s="4">
        <v>3117767</v>
      </c>
      <c r="F8" s="4">
        <v>3075067</v>
      </c>
      <c r="G8" s="4">
        <v>3055067</v>
      </c>
    </row>
    <row r="9" spans="1:7" ht="21.75" customHeight="1" thickBot="1">
      <c r="A9" s="10" t="s">
        <v>13</v>
      </c>
      <c r="B9" s="11">
        <v>6844173.23</v>
      </c>
      <c r="C9" s="11">
        <v>6721569.51</v>
      </c>
      <c r="D9" s="11">
        <v>6735311</v>
      </c>
      <c r="E9" s="4">
        <v>6891612</v>
      </c>
      <c r="F9" s="4">
        <v>6811030</v>
      </c>
      <c r="G9" s="4">
        <v>6461263</v>
      </c>
    </row>
    <row r="10" spans="1:7" ht="21.75" customHeight="1">
      <c r="A10" s="36" t="s">
        <v>14</v>
      </c>
      <c r="B10" s="7"/>
      <c r="C10" s="8"/>
      <c r="D10" s="8"/>
      <c r="E10" s="38">
        <v>20104659</v>
      </c>
      <c r="F10" s="38">
        <v>25035031</v>
      </c>
      <c r="G10" s="38">
        <v>9795681</v>
      </c>
    </row>
    <row r="11" spans="1:7" ht="21.75" customHeight="1" thickBot="1">
      <c r="A11" s="40"/>
      <c r="B11" s="9">
        <v>5313338.44</v>
      </c>
      <c r="C11" s="4">
        <v>10847136.58</v>
      </c>
      <c r="D11" s="4">
        <v>18162746</v>
      </c>
      <c r="E11" s="41"/>
      <c r="F11" s="41"/>
      <c r="G11" s="41"/>
    </row>
    <row r="12" spans="1:7" ht="27.75" customHeight="1" thickBot="1">
      <c r="A12" s="10" t="s">
        <v>15</v>
      </c>
      <c r="B12" s="5" t="s">
        <v>8</v>
      </c>
      <c r="C12" s="13" t="s">
        <v>16</v>
      </c>
      <c r="D12" s="13" t="s">
        <v>17</v>
      </c>
      <c r="E12" s="5" t="s">
        <v>10</v>
      </c>
      <c r="F12" s="5" t="s">
        <v>6</v>
      </c>
      <c r="G12" s="5" t="s">
        <v>6</v>
      </c>
    </row>
    <row r="13" spans="1:7" ht="21.75" customHeight="1" thickBot="1">
      <c r="A13" s="14" t="s">
        <v>18</v>
      </c>
      <c r="B13" s="4">
        <v>37292954.16</v>
      </c>
      <c r="C13" s="4">
        <v>39972012.91</v>
      </c>
      <c r="D13" s="4">
        <v>52952124</v>
      </c>
      <c r="E13" s="4">
        <v>54265573</v>
      </c>
      <c r="F13" s="4">
        <v>59708663</v>
      </c>
      <c r="G13" s="4">
        <v>44099546</v>
      </c>
    </row>
    <row r="14" spans="1:7" ht="21.75" customHeight="1" thickBot="1">
      <c r="A14" s="12" t="s">
        <v>77</v>
      </c>
      <c r="B14" s="5" t="s">
        <v>19</v>
      </c>
      <c r="C14" s="13" t="s">
        <v>16</v>
      </c>
      <c r="D14" s="13" t="s">
        <v>17</v>
      </c>
      <c r="E14" s="5" t="s">
        <v>10</v>
      </c>
      <c r="F14" s="4">
        <v>5000000</v>
      </c>
      <c r="G14" s="5" t="s">
        <v>6</v>
      </c>
    </row>
    <row r="15" spans="1:7" ht="21.75" customHeight="1" thickBot="1">
      <c r="A15" s="10" t="s">
        <v>20</v>
      </c>
      <c r="B15" s="5" t="s">
        <v>19</v>
      </c>
      <c r="C15" s="13" t="s">
        <v>16</v>
      </c>
      <c r="D15" s="13" t="s">
        <v>17</v>
      </c>
      <c r="E15" s="5" t="s">
        <v>10</v>
      </c>
      <c r="F15" s="5" t="s">
        <v>6</v>
      </c>
      <c r="G15" s="5" t="s">
        <v>6</v>
      </c>
    </row>
    <row r="16" spans="1:7" ht="21.75" customHeight="1" thickBot="1">
      <c r="A16" s="10" t="s">
        <v>21</v>
      </c>
      <c r="B16" s="4">
        <v>1920443.46</v>
      </c>
      <c r="C16" s="4">
        <v>1875176.22</v>
      </c>
      <c r="D16" s="4">
        <v>3853000</v>
      </c>
      <c r="E16" s="4">
        <v>3856000</v>
      </c>
      <c r="F16" s="4">
        <v>3856000</v>
      </c>
      <c r="G16" s="4">
        <v>3856000</v>
      </c>
    </row>
    <row r="17" spans="1:7" ht="21.75" customHeight="1" thickBot="1">
      <c r="A17" s="14" t="s">
        <v>22</v>
      </c>
      <c r="B17" s="4">
        <v>39213397.62</v>
      </c>
      <c r="C17" s="4">
        <v>41847189.13</v>
      </c>
      <c r="D17" s="4">
        <v>56805124</v>
      </c>
      <c r="E17" s="4">
        <v>58121573</v>
      </c>
      <c r="F17" s="4">
        <v>68564663</v>
      </c>
      <c r="G17" s="4">
        <v>47955546</v>
      </c>
    </row>
    <row r="18" spans="1:7" ht="21.75" customHeight="1" thickBot="1">
      <c r="A18" s="15" t="s">
        <v>23</v>
      </c>
      <c r="B18" s="16">
        <v>41524767.62</v>
      </c>
      <c r="C18" s="16">
        <v>44352171.13</v>
      </c>
      <c r="D18" s="16">
        <v>57207739</v>
      </c>
      <c r="E18" s="16">
        <v>61576800</v>
      </c>
      <c r="F18" s="16">
        <v>73560214</v>
      </c>
      <c r="G18" s="16">
        <v>48635546</v>
      </c>
    </row>
    <row r="20" spans="1:7" ht="15">
      <c r="A20" s="17"/>
      <c r="B20" s="20">
        <v>2011</v>
      </c>
      <c r="C20" s="20">
        <v>2012</v>
      </c>
      <c r="D20" s="20">
        <v>2013</v>
      </c>
      <c r="E20" s="20">
        <v>2014</v>
      </c>
      <c r="F20" s="20">
        <v>2015</v>
      </c>
      <c r="G20" s="20">
        <v>2016</v>
      </c>
    </row>
    <row r="21" spans="1:7" ht="16.5">
      <c r="A21" s="18" t="s">
        <v>23</v>
      </c>
      <c r="B21" s="19">
        <v>41524767.62</v>
      </c>
      <c r="C21" s="19">
        <v>44352171.13</v>
      </c>
      <c r="D21" s="19">
        <v>57207739</v>
      </c>
      <c r="E21" s="19">
        <v>61576800</v>
      </c>
      <c r="F21" s="19">
        <v>73560214</v>
      </c>
      <c r="G21" s="19">
        <v>48635546</v>
      </c>
    </row>
  </sheetData>
  <sheetProtection/>
  <mergeCells count="14">
    <mergeCell ref="A1:G1"/>
    <mergeCell ref="A2:A3"/>
    <mergeCell ref="B2:B3"/>
    <mergeCell ref="C2:C3"/>
    <mergeCell ref="D2:D3"/>
    <mergeCell ref="E2:G2"/>
    <mergeCell ref="A6:A7"/>
    <mergeCell ref="E6:E7"/>
    <mergeCell ref="F6:F7"/>
    <mergeCell ref="G6:G7"/>
    <mergeCell ref="A10:A11"/>
    <mergeCell ref="E10:E11"/>
    <mergeCell ref="F10:F11"/>
    <mergeCell ref="G10:G11"/>
  </mergeCells>
  <printOptions/>
  <pageMargins left="0.7086614173228347" right="0.7086614173228347" top="0.59" bottom="0.42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zoomScale="60" zoomScaleNormal="60" zoomScalePageLayoutView="0" workbookViewId="0" topLeftCell="A53">
      <selection activeCell="E121" sqref="E121"/>
    </sheetView>
  </sheetViews>
  <sheetFormatPr defaultColWidth="9.140625" defaultRowHeight="15"/>
  <cols>
    <col min="1" max="1" width="36.7109375" style="22" customWidth="1"/>
    <col min="2" max="2" width="72.00390625" style="22" customWidth="1"/>
    <col min="3" max="5" width="23.140625" style="22" customWidth="1"/>
    <col min="6" max="16384" width="9.140625" style="22" customWidth="1"/>
  </cols>
  <sheetData>
    <row r="1" spans="1:5" ht="12.75">
      <c r="A1" s="50" t="s">
        <v>78</v>
      </c>
      <c r="B1" s="49"/>
      <c r="C1" s="49"/>
      <c r="D1" s="49"/>
      <c r="E1" s="49"/>
    </row>
    <row r="2" spans="1:5" ht="12.75">
      <c r="A2" s="50" t="s">
        <v>79</v>
      </c>
      <c r="B2" s="49"/>
      <c r="C2" s="49"/>
      <c r="D2" s="49"/>
      <c r="E2" s="49"/>
    </row>
    <row r="3" ht="12.75">
      <c r="A3" s="21" t="s">
        <v>26</v>
      </c>
    </row>
    <row r="4" spans="1:5" ht="29.25" customHeight="1">
      <c r="A4" s="48" t="s">
        <v>80</v>
      </c>
      <c r="B4" s="48" t="s">
        <v>28</v>
      </c>
      <c r="C4" s="23" t="s">
        <v>81</v>
      </c>
      <c r="D4" s="23" t="s">
        <v>82</v>
      </c>
      <c r="E4" s="23" t="s">
        <v>83</v>
      </c>
    </row>
    <row r="5" spans="1:5" ht="40.5" customHeight="1">
      <c r="A5" s="49"/>
      <c r="B5" s="49"/>
      <c r="C5" s="23" t="s">
        <v>84</v>
      </c>
      <c r="D5" s="23" t="s">
        <v>84</v>
      </c>
      <c r="E5" s="23" t="s">
        <v>84</v>
      </c>
    </row>
    <row r="6" spans="1:5" ht="25.5">
      <c r="A6" s="22" t="s">
        <v>26</v>
      </c>
      <c r="B6" s="33" t="s">
        <v>85</v>
      </c>
      <c r="C6" s="49" t="s">
        <v>26</v>
      </c>
      <c r="D6" s="49"/>
      <c r="E6" s="49"/>
    </row>
    <row r="7" spans="1:5" ht="12.75">
      <c r="A7" s="21">
        <v>1010100</v>
      </c>
      <c r="B7" s="24" t="s">
        <v>86</v>
      </c>
      <c r="C7" s="25">
        <v>21791535</v>
      </c>
      <c r="D7" s="25">
        <v>22501535</v>
      </c>
      <c r="E7" s="25">
        <v>22501535</v>
      </c>
    </row>
    <row r="8" spans="1:5" ht="12.75">
      <c r="A8" s="21">
        <v>1010400</v>
      </c>
      <c r="B8" s="24" t="s">
        <v>87</v>
      </c>
      <c r="C8" s="34">
        <v>0</v>
      </c>
      <c r="D8" s="34">
        <v>0</v>
      </c>
      <c r="E8" s="34">
        <v>0</v>
      </c>
    </row>
    <row r="9" spans="1:5" ht="12.75">
      <c r="A9" s="21">
        <v>1030100</v>
      </c>
      <c r="B9" s="24" t="s">
        <v>88</v>
      </c>
      <c r="C9" s="25">
        <v>2360000</v>
      </c>
      <c r="D9" s="25">
        <v>2286000</v>
      </c>
      <c r="E9" s="25">
        <v>2286000</v>
      </c>
    </row>
    <row r="10" spans="1:5" ht="12.75">
      <c r="A10" s="21">
        <v>1030200</v>
      </c>
      <c r="B10" s="24" t="s">
        <v>89</v>
      </c>
      <c r="C10" s="34">
        <v>0</v>
      </c>
      <c r="D10" s="34">
        <v>0</v>
      </c>
      <c r="E10" s="34">
        <v>0</v>
      </c>
    </row>
    <row r="11" spans="1:5" ht="12.75">
      <c r="A11" s="21">
        <v>1000000</v>
      </c>
      <c r="B11" s="24" t="s">
        <v>90</v>
      </c>
      <c r="C11" s="25">
        <f>SUM(C7:C10)</f>
        <v>24151535</v>
      </c>
      <c r="D11" s="25">
        <v>24787535</v>
      </c>
      <c r="E11" s="25">
        <v>24787535</v>
      </c>
    </row>
    <row r="12" spans="1:5" ht="12.75">
      <c r="A12" s="22" t="s">
        <v>26</v>
      </c>
      <c r="B12" s="33" t="s">
        <v>91</v>
      </c>
      <c r="C12" s="49" t="s">
        <v>26</v>
      </c>
      <c r="D12" s="49"/>
      <c r="E12" s="49"/>
    </row>
    <row r="13" spans="1:5" ht="12.75">
      <c r="A13" s="21">
        <v>2010100</v>
      </c>
      <c r="B13" s="24" t="s">
        <v>92</v>
      </c>
      <c r="C13" s="25">
        <v>3117767</v>
      </c>
      <c r="D13" s="25">
        <v>3075067</v>
      </c>
      <c r="E13" s="25">
        <v>3055067</v>
      </c>
    </row>
    <row r="14" spans="1:5" ht="12.75">
      <c r="A14" s="21">
        <v>2000000</v>
      </c>
      <c r="B14" s="24" t="s">
        <v>93</v>
      </c>
      <c r="C14" s="25">
        <v>3117767</v>
      </c>
      <c r="D14" s="25">
        <v>3075067</v>
      </c>
      <c r="E14" s="25">
        <v>3055067</v>
      </c>
    </row>
    <row r="15" spans="1:5" ht="12.75">
      <c r="A15" s="22" t="s">
        <v>26</v>
      </c>
      <c r="B15" s="33" t="s">
        <v>94</v>
      </c>
      <c r="C15" s="49" t="s">
        <v>26</v>
      </c>
      <c r="D15" s="49"/>
      <c r="E15" s="49"/>
    </row>
    <row r="16" spans="1:5" ht="25.5">
      <c r="A16" s="21">
        <v>3010000</v>
      </c>
      <c r="B16" s="24" t="s">
        <v>95</v>
      </c>
      <c r="C16" s="25">
        <v>3214362</v>
      </c>
      <c r="D16" s="25">
        <v>3197240</v>
      </c>
      <c r="E16" s="25">
        <v>3189463</v>
      </c>
    </row>
    <row r="17" spans="1:5" ht="25.5">
      <c r="A17" s="21">
        <v>3020000</v>
      </c>
      <c r="B17" s="24" t="s">
        <v>96</v>
      </c>
      <c r="C17" s="25">
        <v>2526000</v>
      </c>
      <c r="D17" s="25">
        <v>2526000</v>
      </c>
      <c r="E17" s="25">
        <v>2526000</v>
      </c>
    </row>
    <row r="18" spans="1:5" ht="12.75">
      <c r="A18" s="21">
        <v>3030000</v>
      </c>
      <c r="B18" s="24" t="s">
        <v>97</v>
      </c>
      <c r="C18" s="25">
        <v>18500</v>
      </c>
      <c r="D18" s="25">
        <v>18500</v>
      </c>
      <c r="E18" s="25">
        <v>18500</v>
      </c>
    </row>
    <row r="19" spans="1:5" ht="12.75">
      <c r="A19" s="21">
        <v>3040000</v>
      </c>
      <c r="B19" s="24" t="s">
        <v>98</v>
      </c>
      <c r="C19" s="34">
        <v>0</v>
      </c>
      <c r="D19" s="34">
        <v>0</v>
      </c>
      <c r="E19" s="34">
        <v>0</v>
      </c>
    </row>
    <row r="20" spans="1:5" ht="12.75">
      <c r="A20" s="21">
        <v>3050000</v>
      </c>
      <c r="B20" s="24" t="s">
        <v>99</v>
      </c>
      <c r="C20" s="25">
        <v>1132750</v>
      </c>
      <c r="D20" s="25">
        <v>1069290</v>
      </c>
      <c r="E20" s="25">
        <v>727300</v>
      </c>
    </row>
    <row r="21" spans="1:5" ht="12.75">
      <c r="A21" s="21">
        <v>3000000</v>
      </c>
      <c r="B21" s="24" t="s">
        <v>100</v>
      </c>
      <c r="C21" s="25">
        <f>SUM(C16:C20)</f>
        <v>6891612</v>
      </c>
      <c r="D21" s="25">
        <v>6811030</v>
      </c>
      <c r="E21" s="25">
        <v>6461263</v>
      </c>
    </row>
    <row r="22" spans="1:5" ht="12.75">
      <c r="A22" s="22" t="s">
        <v>26</v>
      </c>
      <c r="B22" s="33" t="s">
        <v>101</v>
      </c>
      <c r="C22" s="49" t="s">
        <v>26</v>
      </c>
      <c r="D22" s="49"/>
      <c r="E22" s="49"/>
    </row>
    <row r="23" spans="1:5" ht="12.75">
      <c r="A23" s="21">
        <v>4010000</v>
      </c>
      <c r="B23" s="24" t="s">
        <v>102</v>
      </c>
      <c r="C23" s="25">
        <v>1000</v>
      </c>
      <c r="D23" s="25">
        <v>0</v>
      </c>
      <c r="E23" s="25">
        <v>0</v>
      </c>
    </row>
    <row r="24" spans="1:5" ht="12.75">
      <c r="A24" s="21">
        <v>4020000</v>
      </c>
      <c r="B24" s="24" t="s">
        <v>103</v>
      </c>
      <c r="C24" s="25">
        <v>12163331</v>
      </c>
      <c r="D24" s="25">
        <v>20215031</v>
      </c>
      <c r="E24" s="25">
        <v>6360681</v>
      </c>
    </row>
    <row r="25" spans="1:5" ht="12.75">
      <c r="A25" s="21">
        <v>4030000</v>
      </c>
      <c r="B25" s="24" t="s">
        <v>104</v>
      </c>
      <c r="C25" s="25">
        <v>72879</v>
      </c>
      <c r="D25" s="25">
        <v>250000</v>
      </c>
      <c r="E25" s="25">
        <v>0</v>
      </c>
    </row>
    <row r="26" spans="1:5" ht="12.75">
      <c r="A26" s="21">
        <v>4040000</v>
      </c>
      <c r="B26" s="24" t="s">
        <v>105</v>
      </c>
      <c r="C26" s="25">
        <v>2955000</v>
      </c>
      <c r="D26" s="34">
        <v>350000</v>
      </c>
      <c r="E26" s="34">
        <v>0</v>
      </c>
    </row>
    <row r="27" spans="1:5" ht="12.75">
      <c r="A27" s="21">
        <v>4050000</v>
      </c>
      <c r="B27" s="24" t="s">
        <v>106</v>
      </c>
      <c r="C27" s="25">
        <v>4912449</v>
      </c>
      <c r="D27" s="25">
        <v>4220000</v>
      </c>
      <c r="E27" s="25">
        <v>3435000</v>
      </c>
    </row>
    <row r="28" spans="1:5" ht="12.75">
      <c r="A28" s="21">
        <v>4000000</v>
      </c>
      <c r="B28" s="24" t="s">
        <v>107</v>
      </c>
      <c r="C28" s="25">
        <f>SUM(C23:C27)</f>
        <v>20104659</v>
      </c>
      <c r="D28" s="25">
        <v>25035031</v>
      </c>
      <c r="E28" s="25">
        <v>9795681</v>
      </c>
    </row>
    <row r="29" spans="1:5" ht="12.75">
      <c r="A29" s="22" t="s">
        <v>26</v>
      </c>
      <c r="B29" s="33" t="s">
        <v>108</v>
      </c>
      <c r="C29" s="49" t="s">
        <v>26</v>
      </c>
      <c r="D29" s="49"/>
      <c r="E29" s="49"/>
    </row>
    <row r="30" spans="1:5" ht="12.75">
      <c r="A30" s="21">
        <v>5010000</v>
      </c>
      <c r="B30" s="24" t="s">
        <v>109</v>
      </c>
      <c r="C30" s="34">
        <v>0</v>
      </c>
      <c r="D30" s="34">
        <v>0</v>
      </c>
      <c r="E30" s="34">
        <v>0</v>
      </c>
    </row>
    <row r="31" spans="1:5" ht="12.75">
      <c r="A31" s="21">
        <v>5020000</v>
      </c>
      <c r="B31" s="24" t="s">
        <v>110</v>
      </c>
      <c r="C31" s="34">
        <v>0</v>
      </c>
      <c r="D31" s="34">
        <v>0</v>
      </c>
      <c r="E31" s="34">
        <v>0</v>
      </c>
    </row>
    <row r="32" spans="1:5" ht="12.75">
      <c r="A32" s="21">
        <v>5030000</v>
      </c>
      <c r="B32" s="24" t="s">
        <v>111</v>
      </c>
      <c r="C32" s="34">
        <v>0</v>
      </c>
      <c r="D32" s="34">
        <v>0</v>
      </c>
      <c r="E32" s="34">
        <v>0</v>
      </c>
    </row>
    <row r="33" spans="1:5" ht="12.75">
      <c r="A33" s="21">
        <v>5040000</v>
      </c>
      <c r="B33" s="24" t="s">
        <v>112</v>
      </c>
      <c r="C33" s="34">
        <v>0</v>
      </c>
      <c r="D33" s="34">
        <v>0</v>
      </c>
      <c r="E33" s="34">
        <v>0</v>
      </c>
    </row>
    <row r="34" spans="1:5" ht="12.75">
      <c r="A34" s="21">
        <v>5000000</v>
      </c>
      <c r="B34" s="24" t="s">
        <v>113</v>
      </c>
      <c r="C34" s="34">
        <v>0</v>
      </c>
      <c r="D34" s="34">
        <v>0</v>
      </c>
      <c r="E34" s="34">
        <v>0</v>
      </c>
    </row>
    <row r="35" spans="1:5" ht="12.75">
      <c r="A35" s="22" t="s">
        <v>26</v>
      </c>
      <c r="B35" s="33" t="s">
        <v>114</v>
      </c>
      <c r="C35" s="49" t="s">
        <v>26</v>
      </c>
      <c r="D35" s="49"/>
      <c r="E35" s="49"/>
    </row>
    <row r="36" spans="1:5" ht="12.75">
      <c r="A36" s="21">
        <v>6010000</v>
      </c>
      <c r="B36" s="24" t="s">
        <v>115</v>
      </c>
      <c r="C36" s="34">
        <v>0</v>
      </c>
      <c r="D36" s="34">
        <v>0</v>
      </c>
      <c r="E36" s="34">
        <v>0</v>
      </c>
    </row>
    <row r="37" spans="1:5" ht="12.75">
      <c r="A37" s="21">
        <v>6020000</v>
      </c>
      <c r="B37" s="24" t="s">
        <v>116</v>
      </c>
      <c r="C37" s="34">
        <v>0</v>
      </c>
      <c r="D37" s="34">
        <v>0</v>
      </c>
      <c r="E37" s="34">
        <v>0</v>
      </c>
    </row>
    <row r="38" spans="1:5" ht="25.5">
      <c r="A38" s="21">
        <v>6030000</v>
      </c>
      <c r="B38" s="24" t="s">
        <v>117</v>
      </c>
      <c r="C38" s="34">
        <v>0</v>
      </c>
      <c r="D38" s="25">
        <v>5000000</v>
      </c>
      <c r="E38" s="34">
        <v>0</v>
      </c>
    </row>
    <row r="39" spans="1:5" ht="12.75">
      <c r="A39" s="21">
        <v>6040000</v>
      </c>
      <c r="B39" s="24" t="s">
        <v>118</v>
      </c>
      <c r="C39" s="34">
        <v>0</v>
      </c>
      <c r="D39" s="34">
        <v>0</v>
      </c>
      <c r="E39" s="34">
        <v>0</v>
      </c>
    </row>
    <row r="40" spans="1:5" ht="12.75">
      <c r="A40" s="21">
        <v>6000000</v>
      </c>
      <c r="B40" s="24" t="s">
        <v>119</v>
      </c>
      <c r="C40" s="34">
        <v>0</v>
      </c>
      <c r="D40" s="25">
        <v>5000000</v>
      </c>
      <c r="E40" s="34">
        <v>0</v>
      </c>
    </row>
    <row r="41" spans="1:5" ht="12.75">
      <c r="A41" s="22" t="s">
        <v>26</v>
      </c>
      <c r="B41" s="33" t="s">
        <v>120</v>
      </c>
      <c r="C41" s="49" t="s">
        <v>26</v>
      </c>
      <c r="D41" s="49"/>
      <c r="E41" s="49"/>
    </row>
    <row r="42" spans="1:5" ht="12.75">
      <c r="A42" s="21">
        <v>7010000</v>
      </c>
      <c r="B42" s="24" t="s">
        <v>121</v>
      </c>
      <c r="C42" s="34">
        <v>0</v>
      </c>
      <c r="D42" s="34">
        <v>0</v>
      </c>
      <c r="E42" s="34">
        <v>0</v>
      </c>
    </row>
    <row r="43" spans="1:5" ht="12.75">
      <c r="A43" s="21">
        <v>7000000</v>
      </c>
      <c r="B43" s="24" t="s">
        <v>122</v>
      </c>
      <c r="C43" s="34">
        <v>0</v>
      </c>
      <c r="D43" s="34">
        <v>0</v>
      </c>
      <c r="E43" s="34">
        <v>0</v>
      </c>
    </row>
    <row r="44" spans="1:5" ht="12.75">
      <c r="A44" s="22" t="s">
        <v>26</v>
      </c>
      <c r="B44" s="33" t="s">
        <v>123</v>
      </c>
      <c r="C44" s="49" t="s">
        <v>26</v>
      </c>
      <c r="D44" s="49"/>
      <c r="E44" s="49"/>
    </row>
    <row r="45" spans="1:5" ht="12.75">
      <c r="A45" s="21">
        <v>9010000</v>
      </c>
      <c r="B45" s="24" t="s">
        <v>124</v>
      </c>
      <c r="C45" s="25">
        <v>3053000</v>
      </c>
      <c r="D45" s="25">
        <v>3053000</v>
      </c>
      <c r="E45" s="25">
        <v>3053000</v>
      </c>
    </row>
    <row r="46" spans="1:5" ht="12.75">
      <c r="A46" s="21">
        <v>9020000</v>
      </c>
      <c r="B46" s="24" t="s">
        <v>125</v>
      </c>
      <c r="C46" s="25">
        <v>803000</v>
      </c>
      <c r="D46" s="25">
        <v>803000</v>
      </c>
      <c r="E46" s="25">
        <v>803000</v>
      </c>
    </row>
    <row r="47" spans="1:5" ht="12.75">
      <c r="A47" s="21">
        <v>9000000</v>
      </c>
      <c r="B47" s="24" t="s">
        <v>126</v>
      </c>
      <c r="C47" s="25">
        <v>3856000</v>
      </c>
      <c r="D47" s="25">
        <v>3856000</v>
      </c>
      <c r="E47" s="25">
        <v>3856000</v>
      </c>
    </row>
    <row r="48" spans="1:5" ht="12.75">
      <c r="A48" s="48" t="s">
        <v>127</v>
      </c>
      <c r="B48" s="49"/>
      <c r="C48" s="26">
        <f>C46+C45+C27+C26+C25+C24+C23+C20+C19+C18+C17+C16+C13+C10+C9+C8+C7</f>
        <v>58121573</v>
      </c>
      <c r="D48" s="26">
        <v>68564663</v>
      </c>
      <c r="E48" s="26">
        <v>47955546</v>
      </c>
    </row>
    <row r="49" spans="2:5" ht="12.75">
      <c r="B49" s="35" t="s">
        <v>128</v>
      </c>
      <c r="C49" s="26">
        <v>3455227</v>
      </c>
      <c r="D49" s="26">
        <v>0</v>
      </c>
      <c r="E49" s="26">
        <v>0</v>
      </c>
    </row>
    <row r="50" spans="2:5" ht="12.75">
      <c r="B50" s="35" t="s">
        <v>129</v>
      </c>
      <c r="C50" s="26">
        <v>0</v>
      </c>
      <c r="D50" s="26">
        <v>4995551</v>
      </c>
      <c r="E50" s="26">
        <v>680000</v>
      </c>
    </row>
    <row r="51" spans="2:5" ht="12.75">
      <c r="B51" s="35" t="s">
        <v>130</v>
      </c>
      <c r="C51" s="26">
        <f>SUM(C48:C50)</f>
        <v>61576800</v>
      </c>
      <c r="D51" s="26">
        <f>SUM(D48:D50)</f>
        <v>73560214</v>
      </c>
      <c r="E51" s="26">
        <f>SUM(E48:E50)</f>
        <v>48635546</v>
      </c>
    </row>
    <row r="121" ht="15">
      <c r="F121"/>
    </row>
  </sheetData>
  <sheetProtection/>
  <autoFilter ref="A4:E48"/>
  <mergeCells count="13">
    <mergeCell ref="A1:E1"/>
    <mergeCell ref="A2:E2"/>
    <mergeCell ref="A4:A5"/>
    <mergeCell ref="B4:B5"/>
    <mergeCell ref="C6:E6"/>
    <mergeCell ref="C12:E12"/>
    <mergeCell ref="A48:B48"/>
    <mergeCell ref="C15:E15"/>
    <mergeCell ref="C22:E22"/>
    <mergeCell ref="C29:E29"/>
    <mergeCell ref="C35:E35"/>
    <mergeCell ref="C41:E41"/>
    <mergeCell ref="C44:E44"/>
  </mergeCells>
  <printOptions/>
  <pageMargins left="0.75" right="0.75" top="1" bottom="1" header="0.5" footer="0.5"/>
  <pageSetup horizontalDpi="300" verticalDpi="300" orientation="portrait" r:id="rId2"/>
  <ignoredErrors>
    <ignoredError sqref="D51:E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zoomScalePageLayoutView="0" workbookViewId="0" topLeftCell="A10">
      <selection activeCell="A10" sqref="A10:E11"/>
    </sheetView>
  </sheetViews>
  <sheetFormatPr defaultColWidth="46.140625" defaultRowHeight="15"/>
  <cols>
    <col min="1" max="1" width="39.140625" style="22" customWidth="1"/>
    <col min="2" max="5" width="19.421875" style="22" customWidth="1"/>
    <col min="6" max="254" width="9.140625" style="22" customWidth="1"/>
    <col min="255" max="255" width="18.140625" style="22" customWidth="1"/>
    <col min="256" max="16384" width="46.140625" style="22" customWidth="1"/>
  </cols>
  <sheetData>
    <row r="1" spans="1:7" ht="12.75">
      <c r="A1" s="50" t="s">
        <v>70</v>
      </c>
      <c r="B1" s="49"/>
      <c r="C1" s="49"/>
      <c r="D1" s="49"/>
      <c r="E1" s="49"/>
      <c r="F1" s="49"/>
      <c r="G1" s="49"/>
    </row>
    <row r="2" ht="12.75">
      <c r="A2" s="21" t="s">
        <v>26</v>
      </c>
    </row>
    <row r="3" spans="1:5" ht="42.75" customHeight="1">
      <c r="A3" s="23" t="s">
        <v>75</v>
      </c>
      <c r="B3" s="23" t="s">
        <v>29</v>
      </c>
      <c r="C3" s="23" t="s">
        <v>30</v>
      </c>
      <c r="D3" s="23" t="s">
        <v>31</v>
      </c>
      <c r="E3" s="23" t="s">
        <v>32</v>
      </c>
    </row>
    <row r="4" spans="1:5" ht="27" customHeight="1">
      <c r="A4" s="22" t="s">
        <v>71</v>
      </c>
      <c r="B4" s="27">
        <v>33226426</v>
      </c>
      <c r="C4" s="27">
        <v>33451724</v>
      </c>
      <c r="D4" s="27">
        <v>32770342</v>
      </c>
      <c r="E4" s="27">
        <v>32920545</v>
      </c>
    </row>
    <row r="5" spans="1:5" ht="27" customHeight="1">
      <c r="A5" s="22" t="s">
        <v>72</v>
      </c>
      <c r="B5" s="27">
        <v>18407913</v>
      </c>
      <c r="C5" s="27">
        <v>22459886</v>
      </c>
      <c r="D5" s="27">
        <v>35030582</v>
      </c>
      <c r="E5" s="27">
        <v>10475681</v>
      </c>
    </row>
    <row r="6" spans="1:5" ht="27" customHeight="1">
      <c r="A6" s="22" t="s">
        <v>73</v>
      </c>
      <c r="B6" s="27">
        <v>1720400</v>
      </c>
      <c r="C6" s="27">
        <v>1809190</v>
      </c>
      <c r="D6" s="27">
        <v>1903290</v>
      </c>
      <c r="E6" s="27">
        <v>1383320</v>
      </c>
    </row>
    <row r="7" spans="1:5" ht="27" customHeight="1">
      <c r="A7" s="22" t="s">
        <v>74</v>
      </c>
      <c r="B7" s="27">
        <v>3853000</v>
      </c>
      <c r="C7" s="27">
        <v>3856000</v>
      </c>
      <c r="D7" s="27">
        <v>3856000</v>
      </c>
      <c r="E7" s="27">
        <v>3856000</v>
      </c>
    </row>
    <row r="8" spans="1:5" ht="12.75">
      <c r="A8" s="22" t="s">
        <v>76</v>
      </c>
      <c r="B8" s="28">
        <f>SUM(B4:B7)</f>
        <v>57207739</v>
      </c>
      <c r="C8" s="25">
        <f>SUM(C4:C7)</f>
        <v>61576800</v>
      </c>
      <c r="D8" s="25">
        <f>SUM(D4:D7)</f>
        <v>73560214</v>
      </c>
      <c r="E8" s="25">
        <f>SUM(E4:E7)</f>
        <v>48635546</v>
      </c>
    </row>
    <row r="9" spans="2:5" ht="12.75">
      <c r="B9" s="29"/>
      <c r="C9" s="29"/>
      <c r="D9" s="29"/>
      <c r="E9" s="29"/>
    </row>
    <row r="10" spans="1:5" ht="15">
      <c r="A10" s="17"/>
      <c r="B10" s="20">
        <v>2013</v>
      </c>
      <c r="C10" s="20">
        <v>2014</v>
      </c>
      <c r="D10" s="20">
        <v>2015</v>
      </c>
      <c r="E10" s="20">
        <v>2016</v>
      </c>
    </row>
    <row r="11" spans="1:5" ht="12.75">
      <c r="A11" s="30" t="s">
        <v>76</v>
      </c>
      <c r="B11" s="31">
        <v>57207739</v>
      </c>
      <c r="C11" s="32">
        <v>61576800</v>
      </c>
      <c r="D11" s="32">
        <v>73560214</v>
      </c>
      <c r="E11" s="32">
        <v>48635546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80" zoomScaleNormal="80" zoomScalePageLayoutView="0" workbookViewId="0" topLeftCell="A28">
      <selection activeCell="A1" sqref="A1:F1"/>
    </sheetView>
  </sheetViews>
  <sheetFormatPr defaultColWidth="9.140625" defaultRowHeight="15"/>
  <cols>
    <col min="1" max="1" width="23.8515625" style="22" customWidth="1"/>
    <col min="2" max="2" width="34.8515625" style="22" customWidth="1"/>
    <col min="3" max="6" width="14.421875" style="22" customWidth="1"/>
    <col min="7" max="16384" width="9.140625" style="22" customWidth="1"/>
  </cols>
  <sheetData>
    <row r="1" spans="1:6" ht="12.75">
      <c r="A1" s="50" t="s">
        <v>25</v>
      </c>
      <c r="B1" s="49"/>
      <c r="C1" s="49"/>
      <c r="D1" s="49"/>
      <c r="E1" s="49"/>
      <c r="F1" s="49"/>
    </row>
    <row r="2" ht="12.75">
      <c r="A2" s="21" t="s">
        <v>26</v>
      </c>
    </row>
    <row r="3" spans="1:6" ht="44.25" customHeight="1">
      <c r="A3" s="23" t="s">
        <v>27</v>
      </c>
      <c r="B3" s="23" t="s">
        <v>28</v>
      </c>
      <c r="C3" s="23" t="s">
        <v>29</v>
      </c>
      <c r="D3" s="23" t="s">
        <v>30</v>
      </c>
      <c r="E3" s="23" t="s">
        <v>31</v>
      </c>
      <c r="F3" s="23" t="s">
        <v>32</v>
      </c>
    </row>
    <row r="4" ht="12.75">
      <c r="A4" s="21" t="s">
        <v>26</v>
      </c>
    </row>
    <row r="5" spans="1:6" ht="25.5">
      <c r="A5" s="21" t="s">
        <v>33</v>
      </c>
      <c r="B5" s="24" t="s">
        <v>34</v>
      </c>
      <c r="C5" s="25">
        <v>10179024</v>
      </c>
      <c r="D5" s="25">
        <v>9269468</v>
      </c>
      <c r="E5" s="25">
        <v>8488093</v>
      </c>
      <c r="F5" s="25">
        <v>8451522</v>
      </c>
    </row>
    <row r="6" spans="1:6" ht="12.75">
      <c r="A6" s="21" t="s">
        <v>35</v>
      </c>
      <c r="B6" s="24" t="s">
        <v>36</v>
      </c>
      <c r="C6" s="25">
        <v>2153283</v>
      </c>
      <c r="D6" s="25">
        <v>2243653</v>
      </c>
      <c r="E6" s="25">
        <v>2113453</v>
      </c>
      <c r="F6" s="25">
        <v>2055453</v>
      </c>
    </row>
    <row r="7" spans="1:6" ht="25.5">
      <c r="A7" s="21" t="s">
        <v>37</v>
      </c>
      <c r="B7" s="24" t="s">
        <v>38</v>
      </c>
      <c r="C7" s="25">
        <v>6851488</v>
      </c>
      <c r="D7" s="25">
        <v>4167079</v>
      </c>
      <c r="E7" s="25">
        <v>8913209</v>
      </c>
      <c r="F7" s="25">
        <v>3256578</v>
      </c>
    </row>
    <row r="8" spans="1:6" ht="25.5">
      <c r="A8" s="21" t="s">
        <v>39</v>
      </c>
      <c r="B8" s="24" t="s">
        <v>40</v>
      </c>
      <c r="C8" s="25">
        <v>1464610</v>
      </c>
      <c r="D8" s="25">
        <v>2576717</v>
      </c>
      <c r="E8" s="25">
        <v>2327269</v>
      </c>
      <c r="F8" s="25">
        <v>1128538</v>
      </c>
    </row>
    <row r="9" spans="1:6" ht="25.5">
      <c r="A9" s="21" t="s">
        <v>41</v>
      </c>
      <c r="B9" s="24" t="s">
        <v>42</v>
      </c>
      <c r="C9" s="25">
        <v>1326175</v>
      </c>
      <c r="D9" s="25">
        <v>2087982</v>
      </c>
      <c r="E9" s="25">
        <v>1782153</v>
      </c>
      <c r="F9" s="25">
        <v>1596398</v>
      </c>
    </row>
    <row r="10" spans="1:6" ht="25.5">
      <c r="A10" s="21" t="s">
        <v>43</v>
      </c>
      <c r="B10" s="24" t="s">
        <v>44</v>
      </c>
      <c r="C10" s="25">
        <v>3432650</v>
      </c>
      <c r="D10" s="25">
        <v>1320235</v>
      </c>
      <c r="E10" s="25">
        <v>2943087</v>
      </c>
      <c r="F10" s="25">
        <v>862782</v>
      </c>
    </row>
    <row r="11" spans="1:6" ht="25.5">
      <c r="A11" s="21" t="s">
        <v>45</v>
      </c>
      <c r="B11" s="24" t="s">
        <v>46</v>
      </c>
      <c r="C11" s="25">
        <v>6028149</v>
      </c>
      <c r="D11" s="25">
        <v>6557137</v>
      </c>
      <c r="E11" s="25">
        <v>7000394</v>
      </c>
      <c r="F11" s="25">
        <v>9334726</v>
      </c>
    </row>
    <row r="12" spans="1:6" ht="25.5">
      <c r="A12" s="21" t="s">
        <v>47</v>
      </c>
      <c r="B12" s="24" t="s">
        <v>48</v>
      </c>
      <c r="C12" s="25">
        <v>12319006</v>
      </c>
      <c r="D12" s="25">
        <v>18677013</v>
      </c>
      <c r="E12" s="25">
        <v>24407745</v>
      </c>
      <c r="F12" s="25">
        <v>7832665</v>
      </c>
    </row>
    <row r="13" spans="1:6" ht="12.75">
      <c r="A13" s="21" t="s">
        <v>49</v>
      </c>
      <c r="B13" s="24" t="s">
        <v>50</v>
      </c>
      <c r="C13" s="25">
        <v>18200</v>
      </c>
      <c r="D13" s="25">
        <v>15900</v>
      </c>
      <c r="E13" s="25">
        <v>15900</v>
      </c>
      <c r="F13" s="25">
        <v>15900</v>
      </c>
    </row>
    <row r="14" spans="1:6" ht="25.5">
      <c r="A14" s="21" t="s">
        <v>51</v>
      </c>
      <c r="B14" s="24" t="s">
        <v>52</v>
      </c>
      <c r="C14" s="25">
        <v>7114212</v>
      </c>
      <c r="D14" s="25">
        <v>7199822</v>
      </c>
      <c r="E14" s="25">
        <v>8051997</v>
      </c>
      <c r="F14" s="25">
        <v>7103532</v>
      </c>
    </row>
    <row r="15" spans="1:6" ht="12.75">
      <c r="A15" s="21" t="s">
        <v>53</v>
      </c>
      <c r="B15" s="24" t="s">
        <v>54</v>
      </c>
      <c r="C15" s="25">
        <v>33000</v>
      </c>
      <c r="D15" s="25">
        <v>36000</v>
      </c>
      <c r="E15" s="25">
        <v>36000</v>
      </c>
      <c r="F15" s="25">
        <v>36000</v>
      </c>
    </row>
    <row r="16" spans="1:6" ht="25.5">
      <c r="A16" s="21" t="s">
        <v>55</v>
      </c>
      <c r="B16" s="24" t="s">
        <v>56</v>
      </c>
      <c r="C16" s="25">
        <v>89556</v>
      </c>
      <c r="D16" s="25">
        <v>85441</v>
      </c>
      <c r="E16" s="25">
        <v>85841</v>
      </c>
      <c r="F16" s="25">
        <v>85841</v>
      </c>
    </row>
    <row r="17" spans="1:6" ht="25.5">
      <c r="A17" s="21" t="s">
        <v>57</v>
      </c>
      <c r="B17" s="24" t="s">
        <v>58</v>
      </c>
      <c r="C17" s="25">
        <v>88270</v>
      </c>
      <c r="D17" s="25">
        <v>115657</v>
      </c>
      <c r="E17" s="25">
        <v>115657</v>
      </c>
      <c r="F17" s="25">
        <v>115657</v>
      </c>
    </row>
    <row r="18" spans="1:6" ht="25.5">
      <c r="A18" s="21" t="s">
        <v>59</v>
      </c>
      <c r="B18" s="24" t="s">
        <v>60</v>
      </c>
      <c r="C18" s="25">
        <v>45000</v>
      </c>
      <c r="D18" s="25">
        <v>45000</v>
      </c>
      <c r="E18" s="25">
        <v>45000</v>
      </c>
      <c r="F18" s="25">
        <v>45000</v>
      </c>
    </row>
    <row r="19" spans="1:6" ht="12.75">
      <c r="A19" s="21" t="s">
        <v>61</v>
      </c>
      <c r="B19" s="24" t="s">
        <v>62</v>
      </c>
      <c r="C19" s="25">
        <v>12390</v>
      </c>
      <c r="D19" s="25">
        <v>41209</v>
      </c>
      <c r="E19" s="25">
        <v>41209</v>
      </c>
      <c r="F19" s="25">
        <v>41209</v>
      </c>
    </row>
    <row r="20" spans="1:6" ht="12.75">
      <c r="A20" s="21" t="s">
        <v>63</v>
      </c>
      <c r="B20" s="24" t="s">
        <v>64</v>
      </c>
      <c r="C20" s="25">
        <v>479326</v>
      </c>
      <c r="D20" s="25">
        <v>1473297</v>
      </c>
      <c r="E20" s="25">
        <v>1433917</v>
      </c>
      <c r="F20" s="25">
        <v>1434425</v>
      </c>
    </row>
    <row r="21" spans="1:6" ht="12.75">
      <c r="A21" s="21" t="s">
        <v>65</v>
      </c>
      <c r="B21" s="24" t="s">
        <v>66</v>
      </c>
      <c r="C21" s="25">
        <v>1720400</v>
      </c>
      <c r="D21" s="25">
        <v>1809190</v>
      </c>
      <c r="E21" s="25">
        <v>1903290</v>
      </c>
      <c r="F21" s="25">
        <v>1383320</v>
      </c>
    </row>
    <row r="22" spans="1:6" ht="12.75">
      <c r="A22" s="21" t="s">
        <v>67</v>
      </c>
      <c r="B22" s="24" t="s">
        <v>68</v>
      </c>
      <c r="C22" s="25">
        <v>3853000</v>
      </c>
      <c r="D22" s="25">
        <v>3856000</v>
      </c>
      <c r="E22" s="25">
        <v>3856000</v>
      </c>
      <c r="F22" s="25">
        <v>3856000</v>
      </c>
    </row>
    <row r="23" spans="1:6" ht="12.75">
      <c r="A23" s="23" t="s">
        <v>69</v>
      </c>
      <c r="B23" s="23" t="s">
        <v>26</v>
      </c>
      <c r="C23" s="26">
        <f>SUM(C5:C22)</f>
        <v>57207739</v>
      </c>
      <c r="D23" s="26">
        <f>SUM(D5:D22)</f>
        <v>61576800</v>
      </c>
      <c r="E23" s="26">
        <f>SUM(E5:E22)</f>
        <v>73560214</v>
      </c>
      <c r="F23" s="26">
        <f>SUM(F5:F22)</f>
        <v>48635546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60" zoomScaleNormal="60" zoomScalePageLayoutView="0" workbookViewId="0" topLeftCell="C1">
      <selection activeCell="S149" sqref="S149"/>
    </sheetView>
  </sheetViews>
  <sheetFormatPr defaultColWidth="9.140625" defaultRowHeight="15"/>
  <cols>
    <col min="1" max="1" width="14.140625" style="52" hidden="1" customWidth="1"/>
    <col min="2" max="2" width="22.7109375" style="52" customWidth="1"/>
    <col min="3" max="3" width="29.00390625" style="52" customWidth="1"/>
    <col min="4" max="4" width="42.8515625" style="52" customWidth="1"/>
    <col min="5" max="5" width="32.8515625" style="52" customWidth="1"/>
    <col min="6" max="16384" width="9.140625" style="52" customWidth="1"/>
  </cols>
  <sheetData>
    <row r="1" spans="1:5" ht="12.75">
      <c r="A1" s="51" t="s">
        <v>131</v>
      </c>
      <c r="B1" s="51" t="s">
        <v>132</v>
      </c>
      <c r="C1" s="51" t="s">
        <v>133</v>
      </c>
      <c r="D1" s="51" t="s">
        <v>134</v>
      </c>
      <c r="E1" s="51" t="s">
        <v>135</v>
      </c>
    </row>
    <row r="2" spans="1:5" ht="12.75">
      <c r="A2" s="52">
        <v>2014</v>
      </c>
      <c r="B2" s="52" t="s">
        <v>136</v>
      </c>
      <c r="C2" s="52" t="s">
        <v>137</v>
      </c>
      <c r="D2" s="52" t="s">
        <v>138</v>
      </c>
      <c r="E2" s="53">
        <v>433216</v>
      </c>
    </row>
    <row r="3" spans="1:5" ht="12.75">
      <c r="A3" s="52">
        <v>2014</v>
      </c>
      <c r="B3" s="52" t="s">
        <v>136</v>
      </c>
      <c r="C3" s="52" t="s">
        <v>137</v>
      </c>
      <c r="D3" s="52" t="s">
        <v>139</v>
      </c>
      <c r="E3" s="53">
        <v>747138</v>
      </c>
    </row>
    <row r="4" spans="1:5" ht="12.75">
      <c r="A4" s="52">
        <v>2014</v>
      </c>
      <c r="B4" s="52" t="s">
        <v>136</v>
      </c>
      <c r="C4" s="52" t="s">
        <v>137</v>
      </c>
      <c r="D4" s="52" t="s">
        <v>140</v>
      </c>
      <c r="E4" s="53">
        <v>532028</v>
      </c>
    </row>
    <row r="5" spans="1:5" ht="12.75">
      <c r="A5" s="52">
        <v>2014</v>
      </c>
      <c r="B5" s="52" t="s">
        <v>136</v>
      </c>
      <c r="C5" s="52" t="s">
        <v>137</v>
      </c>
      <c r="D5" s="52" t="s">
        <v>141</v>
      </c>
      <c r="E5" s="53">
        <v>807359</v>
      </c>
    </row>
    <row r="6" spans="1:5" ht="12.75">
      <c r="A6" s="52">
        <v>2014</v>
      </c>
      <c r="B6" s="52" t="s">
        <v>136</v>
      </c>
      <c r="C6" s="52" t="s">
        <v>137</v>
      </c>
      <c r="D6" s="52" t="s">
        <v>142</v>
      </c>
      <c r="E6" s="53">
        <v>712342</v>
      </c>
    </row>
    <row r="7" spans="1:5" ht="12.75">
      <c r="A7" s="52">
        <v>2014</v>
      </c>
      <c r="B7" s="52" t="s">
        <v>136</v>
      </c>
      <c r="C7" s="52" t="s">
        <v>137</v>
      </c>
      <c r="D7" s="52" t="s">
        <v>143</v>
      </c>
      <c r="E7" s="53">
        <v>870124</v>
      </c>
    </row>
    <row r="8" spans="1:5" ht="12.75">
      <c r="A8" s="52">
        <v>2014</v>
      </c>
      <c r="B8" s="52" t="s">
        <v>136</v>
      </c>
      <c r="C8" s="52" t="s">
        <v>137</v>
      </c>
      <c r="D8" s="52" t="s">
        <v>144</v>
      </c>
      <c r="E8" s="53">
        <v>478700</v>
      </c>
    </row>
    <row r="9" spans="1:5" ht="12.75">
      <c r="A9" s="52">
        <v>2014</v>
      </c>
      <c r="B9" s="52" t="s">
        <v>136</v>
      </c>
      <c r="C9" s="52" t="s">
        <v>137</v>
      </c>
      <c r="D9" s="52" t="s">
        <v>145</v>
      </c>
      <c r="E9" s="53">
        <v>146794</v>
      </c>
    </row>
    <row r="10" spans="1:5" ht="12.75">
      <c r="A10" s="52">
        <v>2014</v>
      </c>
      <c r="B10" s="52" t="s">
        <v>136</v>
      </c>
      <c r="C10" s="52" t="s">
        <v>137</v>
      </c>
      <c r="D10" s="52" t="s">
        <v>146</v>
      </c>
      <c r="E10" s="53">
        <v>273211</v>
      </c>
    </row>
    <row r="11" spans="1:5" ht="12.75">
      <c r="A11" s="52">
        <v>2014</v>
      </c>
      <c r="B11" s="52" t="s">
        <v>136</v>
      </c>
      <c r="C11" s="52" t="s">
        <v>137</v>
      </c>
      <c r="D11" s="52" t="s">
        <v>147</v>
      </c>
      <c r="E11" s="53">
        <v>3838693</v>
      </c>
    </row>
    <row r="12" ht="12.75">
      <c r="E12" s="53"/>
    </row>
    <row r="13" spans="1:5" ht="12.75">
      <c r="A13" s="52">
        <v>2014</v>
      </c>
      <c r="B13" s="52" t="s">
        <v>136</v>
      </c>
      <c r="C13" s="52" t="s">
        <v>148</v>
      </c>
      <c r="D13" s="52" t="s">
        <v>149</v>
      </c>
      <c r="E13" s="53">
        <v>2019653</v>
      </c>
    </row>
    <row r="14" ht="12.75">
      <c r="E14" s="53"/>
    </row>
    <row r="15" spans="1:5" ht="12.75">
      <c r="A15" s="52">
        <v>2014</v>
      </c>
      <c r="B15" s="52" t="s">
        <v>136</v>
      </c>
      <c r="C15" s="52" t="s">
        <v>150</v>
      </c>
      <c r="D15" s="52" t="s">
        <v>151</v>
      </c>
      <c r="E15" s="53">
        <v>463900</v>
      </c>
    </row>
    <row r="16" spans="1:5" ht="12.75">
      <c r="A16" s="52">
        <v>2014</v>
      </c>
      <c r="B16" s="52" t="s">
        <v>136</v>
      </c>
      <c r="C16" s="52" t="s">
        <v>150</v>
      </c>
      <c r="D16" s="52" t="s">
        <v>152</v>
      </c>
      <c r="E16" s="53">
        <v>1129245</v>
      </c>
    </row>
    <row r="17" spans="1:5" ht="12.75">
      <c r="A17" s="52">
        <v>2014</v>
      </c>
      <c r="B17" s="52" t="s">
        <v>136</v>
      </c>
      <c r="C17" s="52" t="s">
        <v>150</v>
      </c>
      <c r="D17" s="52" t="s">
        <v>153</v>
      </c>
      <c r="E17" s="53">
        <v>832883</v>
      </c>
    </row>
    <row r="18" spans="1:5" ht="12.75">
      <c r="A18" s="52">
        <v>2014</v>
      </c>
      <c r="B18" s="52" t="s">
        <v>136</v>
      </c>
      <c r="C18" s="52" t="s">
        <v>150</v>
      </c>
      <c r="D18" s="52" t="s">
        <v>154</v>
      </c>
      <c r="E18" s="53">
        <v>74500</v>
      </c>
    </row>
    <row r="19" ht="12.75">
      <c r="E19" s="53"/>
    </row>
    <row r="20" spans="1:5" ht="12.75">
      <c r="A20" s="52">
        <v>2014</v>
      </c>
      <c r="B20" s="52" t="s">
        <v>136</v>
      </c>
      <c r="C20" s="52" t="s">
        <v>155</v>
      </c>
      <c r="D20" s="52" t="s">
        <v>156</v>
      </c>
      <c r="E20" s="53">
        <v>2700</v>
      </c>
    </row>
    <row r="21" spans="1:5" ht="12.75">
      <c r="A21" s="52">
        <v>2014</v>
      </c>
      <c r="B21" s="52" t="s">
        <v>136</v>
      </c>
      <c r="C21" s="52" t="s">
        <v>155</v>
      </c>
      <c r="D21" s="52" t="s">
        <v>157</v>
      </c>
      <c r="E21" s="53">
        <v>867009</v>
      </c>
    </row>
    <row r="22" ht="12.75">
      <c r="E22" s="53"/>
    </row>
    <row r="23" spans="1:5" ht="12.75">
      <c r="A23" s="52">
        <v>2014</v>
      </c>
      <c r="B23" s="52" t="s">
        <v>136</v>
      </c>
      <c r="C23" s="52" t="s">
        <v>158</v>
      </c>
      <c r="D23" s="52" t="s">
        <v>159</v>
      </c>
      <c r="E23" s="53">
        <v>805558</v>
      </c>
    </row>
    <row r="24" spans="1:5" ht="12.75">
      <c r="A24" s="52">
        <v>2014</v>
      </c>
      <c r="B24" s="52" t="s">
        <v>136</v>
      </c>
      <c r="C24" s="52" t="s">
        <v>158</v>
      </c>
      <c r="D24" s="52" t="s">
        <v>160</v>
      </c>
      <c r="E24" s="53">
        <v>226235</v>
      </c>
    </row>
    <row r="25" ht="12.75">
      <c r="E25" s="53"/>
    </row>
    <row r="26" spans="1:5" ht="12.75">
      <c r="A26" s="52">
        <v>2014</v>
      </c>
      <c r="B26" s="52" t="s">
        <v>136</v>
      </c>
      <c r="C26" s="52" t="s">
        <v>161</v>
      </c>
      <c r="D26" s="52" t="s">
        <v>162</v>
      </c>
      <c r="E26" s="53">
        <v>480282</v>
      </c>
    </row>
    <row r="27" ht="12.75">
      <c r="E27" s="53"/>
    </row>
    <row r="28" spans="1:5" ht="12.75">
      <c r="A28" s="52">
        <v>2014</v>
      </c>
      <c r="B28" s="52" t="s">
        <v>136</v>
      </c>
      <c r="C28" s="52" t="s">
        <v>163</v>
      </c>
      <c r="D28" s="52" t="s">
        <v>164</v>
      </c>
      <c r="E28" s="53">
        <v>1620954</v>
      </c>
    </row>
    <row r="29" spans="1:5" ht="12.75">
      <c r="A29" s="52">
        <v>2014</v>
      </c>
      <c r="B29" s="52" t="s">
        <v>136</v>
      </c>
      <c r="C29" s="52" t="s">
        <v>163</v>
      </c>
      <c r="D29" s="52" t="s">
        <v>165</v>
      </c>
      <c r="E29" s="53">
        <v>3901845</v>
      </c>
    </row>
    <row r="30" spans="1:5" ht="12.75">
      <c r="A30" s="52">
        <v>2014</v>
      </c>
      <c r="B30" s="52" t="s">
        <v>136</v>
      </c>
      <c r="C30" s="52" t="s">
        <v>163</v>
      </c>
      <c r="D30" s="52" t="s">
        <v>166</v>
      </c>
      <c r="E30" s="53">
        <v>57895</v>
      </c>
    </row>
    <row r="31" spans="1:5" ht="12.75">
      <c r="A31" s="52">
        <v>2014</v>
      </c>
      <c r="B31" s="52" t="s">
        <v>136</v>
      </c>
      <c r="C31" s="52" t="s">
        <v>163</v>
      </c>
      <c r="D31" s="52" t="s">
        <v>167</v>
      </c>
      <c r="E31" s="53">
        <v>7900</v>
      </c>
    </row>
    <row r="32" ht="12.75">
      <c r="E32" s="53"/>
    </row>
    <row r="33" spans="1:5" ht="12.75">
      <c r="A33" s="52">
        <v>2014</v>
      </c>
      <c r="B33" s="52" t="s">
        <v>136</v>
      </c>
      <c r="C33" s="52" t="s">
        <v>168</v>
      </c>
      <c r="D33" s="52" t="s">
        <v>169</v>
      </c>
      <c r="E33" s="53">
        <v>1133000</v>
      </c>
    </row>
    <row r="34" spans="1:5" ht="12.75">
      <c r="A34" s="52">
        <v>2014</v>
      </c>
      <c r="B34" s="52" t="s">
        <v>136</v>
      </c>
      <c r="C34" s="52" t="s">
        <v>168</v>
      </c>
      <c r="D34" s="52" t="s">
        <v>170</v>
      </c>
      <c r="E34" s="53">
        <v>48600</v>
      </c>
    </row>
    <row r="35" spans="1:5" ht="12.75">
      <c r="A35" s="52">
        <v>2014</v>
      </c>
      <c r="B35" s="52" t="s">
        <v>136</v>
      </c>
      <c r="C35" s="52" t="s">
        <v>168</v>
      </c>
      <c r="D35" s="52" t="s">
        <v>171</v>
      </c>
      <c r="E35" s="53">
        <v>2296399</v>
      </c>
    </row>
    <row r="36" ht="12.75">
      <c r="E36" s="53"/>
    </row>
    <row r="37" spans="1:5" ht="12.75">
      <c r="A37" s="52">
        <v>2014</v>
      </c>
      <c r="B37" s="52" t="s">
        <v>136</v>
      </c>
      <c r="C37" s="52" t="s">
        <v>172</v>
      </c>
      <c r="D37" s="52" t="s">
        <v>173</v>
      </c>
      <c r="E37" s="53">
        <v>15900</v>
      </c>
    </row>
    <row r="38" ht="12.75">
      <c r="E38" s="53"/>
    </row>
    <row r="39" spans="1:5" ht="12.75">
      <c r="A39" s="52">
        <v>2014</v>
      </c>
      <c r="B39" s="52" t="s">
        <v>136</v>
      </c>
      <c r="C39" s="52" t="s">
        <v>174</v>
      </c>
      <c r="D39" s="52" t="s">
        <v>175</v>
      </c>
      <c r="E39" s="53">
        <v>2395786</v>
      </c>
    </row>
    <row r="40" spans="1:5" ht="12.75">
      <c r="A40" s="52">
        <v>2014</v>
      </c>
      <c r="B40" s="52" t="s">
        <v>136</v>
      </c>
      <c r="C40" s="52" t="s">
        <v>174</v>
      </c>
      <c r="D40" s="52" t="s">
        <v>176</v>
      </c>
      <c r="E40" s="53">
        <v>1440666</v>
      </c>
    </row>
    <row r="41" spans="1:5" ht="12.75">
      <c r="A41" s="52">
        <v>2014</v>
      </c>
      <c r="B41" s="52" t="s">
        <v>136</v>
      </c>
      <c r="C41" s="52" t="s">
        <v>174</v>
      </c>
      <c r="D41" s="52" t="s">
        <v>177</v>
      </c>
      <c r="E41" s="53">
        <v>341803</v>
      </c>
    </row>
    <row r="42" spans="1:5" ht="12.75">
      <c r="A42" s="52">
        <v>2014</v>
      </c>
      <c r="B42" s="52" t="s">
        <v>136</v>
      </c>
      <c r="C42" s="52" t="s">
        <v>174</v>
      </c>
      <c r="D42" s="52" t="s">
        <v>178</v>
      </c>
      <c r="E42" s="53">
        <v>317574</v>
      </c>
    </row>
    <row r="43" spans="1:5" ht="12.75">
      <c r="A43" s="52">
        <v>2014</v>
      </c>
      <c r="B43" s="52" t="s">
        <v>136</v>
      </c>
      <c r="C43" s="52" t="s">
        <v>174</v>
      </c>
      <c r="D43" s="52" t="s">
        <v>179</v>
      </c>
      <c r="E43" s="53">
        <v>0</v>
      </c>
    </row>
    <row r="44" spans="1:5" ht="12.75">
      <c r="A44" s="52">
        <v>2014</v>
      </c>
      <c r="B44" s="52" t="s">
        <v>136</v>
      </c>
      <c r="C44" s="52" t="s">
        <v>174</v>
      </c>
      <c r="D44" s="52" t="s">
        <v>180</v>
      </c>
      <c r="E44" s="53">
        <v>106666</v>
      </c>
    </row>
    <row r="45" spans="1:5" ht="12.75">
      <c r="A45" s="52">
        <v>2014</v>
      </c>
      <c r="B45" s="52" t="s">
        <v>136</v>
      </c>
      <c r="C45" s="52" t="s">
        <v>174</v>
      </c>
      <c r="D45" s="52" t="s">
        <v>181</v>
      </c>
      <c r="E45" s="53">
        <v>1948267</v>
      </c>
    </row>
    <row r="46" spans="1:5" ht="12.75">
      <c r="A46" s="52">
        <v>2014</v>
      </c>
      <c r="B46" s="52" t="s">
        <v>136</v>
      </c>
      <c r="C46" s="52" t="s">
        <v>174</v>
      </c>
      <c r="D46" s="52" t="s">
        <v>182</v>
      </c>
      <c r="E46" s="53">
        <v>280295</v>
      </c>
    </row>
    <row r="47" ht="12.75">
      <c r="E47" s="53"/>
    </row>
    <row r="48" spans="1:5" ht="12.75">
      <c r="A48" s="52">
        <v>2014</v>
      </c>
      <c r="B48" s="52" t="s">
        <v>136</v>
      </c>
      <c r="C48" s="52" t="s">
        <v>183</v>
      </c>
      <c r="D48" s="52" t="s">
        <v>184</v>
      </c>
      <c r="E48" s="53">
        <v>36000</v>
      </c>
    </row>
    <row r="49" ht="12.75">
      <c r="E49" s="53"/>
    </row>
    <row r="50" spans="1:5" ht="12.75">
      <c r="A50" s="52">
        <v>2014</v>
      </c>
      <c r="B50" s="52" t="s">
        <v>136</v>
      </c>
      <c r="C50" s="52" t="s">
        <v>185</v>
      </c>
      <c r="D50" s="52" t="s">
        <v>186</v>
      </c>
      <c r="E50" s="53">
        <v>85441</v>
      </c>
    </row>
    <row r="51" ht="12.75">
      <c r="E51" s="53"/>
    </row>
    <row r="52" spans="1:5" ht="12.75">
      <c r="A52" s="52">
        <v>2014</v>
      </c>
      <c r="B52" s="52" t="s">
        <v>136</v>
      </c>
      <c r="C52" s="52" t="s">
        <v>187</v>
      </c>
      <c r="D52" s="52" t="s">
        <v>188</v>
      </c>
      <c r="E52" s="53">
        <v>33000</v>
      </c>
    </row>
    <row r="53" spans="1:5" ht="12.75">
      <c r="A53" s="52">
        <v>2014</v>
      </c>
      <c r="B53" s="52" t="s">
        <v>136</v>
      </c>
      <c r="C53" s="52" t="s">
        <v>187</v>
      </c>
      <c r="D53" s="52" t="s">
        <v>189</v>
      </c>
      <c r="E53" s="53">
        <v>82657</v>
      </c>
    </row>
    <row r="54" ht="12.75">
      <c r="E54" s="53"/>
    </row>
    <row r="55" spans="1:5" ht="12.75">
      <c r="A55" s="52">
        <v>2014</v>
      </c>
      <c r="B55" s="52" t="s">
        <v>136</v>
      </c>
      <c r="C55" s="52" t="s">
        <v>190</v>
      </c>
      <c r="D55" s="52" t="s">
        <v>191</v>
      </c>
      <c r="E55" s="53">
        <v>45000</v>
      </c>
    </row>
    <row r="56" ht="12.75">
      <c r="E56" s="53"/>
    </row>
    <row r="57" spans="1:5" ht="12.75">
      <c r="A57" s="52">
        <v>2014</v>
      </c>
      <c r="B57" s="52" t="s">
        <v>136</v>
      </c>
      <c r="C57" s="52" t="s">
        <v>192</v>
      </c>
      <c r="D57" s="52" t="s">
        <v>193</v>
      </c>
      <c r="E57" s="53">
        <v>41209</v>
      </c>
    </row>
    <row r="58" ht="12.75">
      <c r="E58" s="53"/>
    </row>
    <row r="59" spans="1:5" ht="12.75">
      <c r="A59" s="52">
        <v>2014</v>
      </c>
      <c r="B59" s="52" t="s">
        <v>136</v>
      </c>
      <c r="C59" s="52" t="s">
        <v>194</v>
      </c>
      <c r="D59" s="52" t="s">
        <v>195</v>
      </c>
      <c r="E59" s="53">
        <v>139426</v>
      </c>
    </row>
    <row r="60" spans="1:5" ht="12.75">
      <c r="A60" s="52">
        <v>2014</v>
      </c>
      <c r="B60" s="52" t="s">
        <v>136</v>
      </c>
      <c r="C60" s="52" t="s">
        <v>194</v>
      </c>
      <c r="D60" s="52" t="s">
        <v>196</v>
      </c>
      <c r="E60" s="53">
        <v>1330601</v>
      </c>
    </row>
    <row r="61" spans="2:5" ht="12.75">
      <c r="B61" s="52" t="s">
        <v>136</v>
      </c>
      <c r="C61" s="52" t="s">
        <v>194</v>
      </c>
      <c r="D61" s="52" t="s">
        <v>197</v>
      </c>
      <c r="E61" s="53">
        <v>3270</v>
      </c>
    </row>
    <row r="62" ht="12.75">
      <c r="E62" s="53"/>
    </row>
    <row r="63" ht="12.75">
      <c r="E63" s="53">
        <f>SUM(E2:E61)</f>
        <v>33451724</v>
      </c>
    </row>
  </sheetData>
  <sheetProtection/>
  <printOptions/>
  <pageMargins left="0.4" right="0.46" top="0.54" bottom="0.42" header="0.34" footer="0.29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cp:lastPrinted>2014-07-08T09:17:07Z</cp:lastPrinted>
  <dcterms:created xsi:type="dcterms:W3CDTF">2014-07-08T09:11:45Z</dcterms:created>
  <dcterms:modified xsi:type="dcterms:W3CDTF">2014-07-09T07:25:05Z</dcterms:modified>
  <cp:category/>
  <cp:version/>
  <cp:contentType/>
  <cp:contentStatus/>
</cp:coreProperties>
</file>