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ffici\SEGRETERIA\Votazioni amministrative e AMMINISTRAZIONE_2017\SITUAZIONE PATRIMONIALE\Situazione patrimoniale_CONSIGLIERI\2018\SCHEDE X SITO\"/>
    </mc:Choice>
  </mc:AlternateContent>
  <bookViews>
    <workbookView xWindow="0" yWindow="0" windowWidth="19200" windowHeight="11595" activeTab="1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Foglio1!$A$2:$J$32</definedName>
    <definedName name="_xlnm.Print_Area" localSheetId="1">Foglio2!$B$1:$J$38</definedName>
  </definedNames>
  <calcPr calcId="152511"/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16" i="1"/>
  <c r="J32" i="1" l="1"/>
  <c r="H32" i="1"/>
</calcChain>
</file>

<file path=xl/sharedStrings.xml><?xml version="1.0" encoding="utf-8"?>
<sst xmlns="http://schemas.openxmlformats.org/spreadsheetml/2006/main" count="212" uniqueCount="92">
  <si>
    <t>TOT. PRESENZE</t>
  </si>
  <si>
    <t>AIMI</t>
  </si>
  <si>
    <t>MAURO</t>
  </si>
  <si>
    <t>FRIGERIO</t>
  </si>
  <si>
    <t>GIANLUIGI</t>
  </si>
  <si>
    <t>GADDA</t>
  </si>
  <si>
    <t>ANDREA</t>
  </si>
  <si>
    <t>GARGANTINI</t>
  </si>
  <si>
    <t>CLAUDIO</t>
  </si>
  <si>
    <t>KELLER</t>
  </si>
  <si>
    <t>LEVATI</t>
  </si>
  <si>
    <t>ANGELO</t>
  </si>
  <si>
    <t>MAGISTRELLI</t>
  </si>
  <si>
    <t>MAURIZIO</t>
  </si>
  <si>
    <t>MANDELLI</t>
  </si>
  <si>
    <t>CRISTIAN</t>
  </si>
  <si>
    <t>MANDRINI</t>
  </si>
  <si>
    <t>DANIELE</t>
  </si>
  <si>
    <t>MARIANI</t>
  </si>
  <si>
    <t>MARIANGELA</t>
  </si>
  <si>
    <t>MELZI</t>
  </si>
  <si>
    <t>PIETRO FELICE</t>
  </si>
  <si>
    <t>MOSSINI</t>
  </si>
  <si>
    <t>GIULIANO</t>
  </si>
  <si>
    <t>POZZI</t>
  </si>
  <si>
    <t>RADAELLI</t>
  </si>
  <si>
    <t>DANILO</t>
  </si>
  <si>
    <t>REBAGLIO</t>
  </si>
  <si>
    <t>AGNESE</t>
  </si>
  <si>
    <t>IMPORTO LORDO GETTONE DI PRESENZA</t>
  </si>
  <si>
    <t>TOTALE PERCEPITO</t>
  </si>
  <si>
    <t>presenze Consiglio</t>
  </si>
  <si>
    <t>TOTALI</t>
  </si>
  <si>
    <t>presenze Commissione 1 Bilancio e Affari Istituzionali</t>
  </si>
  <si>
    <t>presenze Commissione 2 Politiche Sociali e Terzo Settore</t>
  </si>
  <si>
    <t>presenze Commissione 3 Educazione e Culture</t>
  </si>
  <si>
    <t>presenze Commissione 4 Territorio</t>
  </si>
  <si>
    <t>CONSIGLIERI                               (DELIBERAZIONE DI CONVALIDA DEGLI ELETTI N. 37 DEL 28/5/2012)</t>
  </si>
  <si>
    <t>IMPORTO LORDO MENSILE</t>
  </si>
  <si>
    <t>TOTALE LORDO INDENNITA'</t>
  </si>
  <si>
    <t>INDENNITA'</t>
  </si>
  <si>
    <t>DA MAGGIO A DICEMBRE 2012</t>
  </si>
  <si>
    <t>PRESIDENTE DEL CONSIGLIO COMUNALE</t>
  </si>
  <si>
    <t>(IN CARICA DAL 28/5/2012)</t>
  </si>
  <si>
    <r>
      <t>COLOMBO FABIO SECONDO</t>
    </r>
    <r>
      <rPr>
        <b/>
        <sz val="14"/>
        <color theme="1"/>
        <rFont val="Calibri"/>
        <family val="2"/>
        <scheme val="minor"/>
      </rPr>
      <t>*</t>
    </r>
  </si>
  <si>
    <r>
      <rPr>
        <b/>
        <sz val="14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indennità dimezzata in quanto lavoratore dipendente non in aspettativa</t>
    </r>
  </si>
  <si>
    <t xml:space="preserve">OBBLIGHI DI PUBBLICAZIONE AI SENSI DEGLI ARTT. 13 e 14 D.LGS. N. 33/2013    
</t>
  </si>
  <si>
    <t>FRIGERIO GIANLUIGI</t>
  </si>
  <si>
    <t>GARGANTINI CLAUDIO</t>
  </si>
  <si>
    <t>MANDRINI DANIELE</t>
  </si>
  <si>
    <t>POZZI DANIELE</t>
  </si>
  <si>
    <t>REBAGLIO AGNESE</t>
  </si>
  <si>
    <t>Consigliere</t>
  </si>
  <si>
    <t>COGNOME E NOME</t>
  </si>
  <si>
    <t>CARICA RICOPERTA</t>
  </si>
  <si>
    <t>PROCLAMAZIONE</t>
  </si>
  <si>
    <t>CONVALIDA ELEZIONE</t>
  </si>
  <si>
    <t>DURATA DEL MANDATO</t>
  </si>
  <si>
    <t>COMPETENZE</t>
  </si>
  <si>
    <t>Verbale delle operazioni dell'Ufficio Centrale - 10/05/2012</t>
  </si>
  <si>
    <t>Competenze previste ex lege (art. 42 D.Lgs. 267/2000)</t>
  </si>
  <si>
    <t>PUBBLICAZIONE AI SENSI DEGLI ARTT. 13 e 14 D.LGS. N. 33/2013</t>
  </si>
  <si>
    <t>IMPORTO LORDO  MENSILE INDENNITA'</t>
  </si>
  <si>
    <t>* Indennità dimezzata in quanto lavoratore dipendente.</t>
  </si>
  <si>
    <t>MELZI PIETRO FELICE*</t>
  </si>
  <si>
    <t>Presidente del Consiglio comunale (carica ricoperta a seguito di elezione con deliberazione di Consiglio comunale n. 42 del 17/07/2017)</t>
  </si>
  <si>
    <t>CASSAMAGNAGHI DANIELE</t>
  </si>
  <si>
    <t>Verbale delle operazioni dell'Ufficio Centrale - 27/06/2017</t>
  </si>
  <si>
    <t>Vice Presidente del Consiglio comunale (carica ricoperta a seguito di elezione con deliberazione di Consiglio comunale n. 74 del 25/10/2017)</t>
  </si>
  <si>
    <t>BENIAMINO ANTONELLA CHIARA</t>
  </si>
  <si>
    <t>2017 - 2022</t>
  </si>
  <si>
    <t>Deliberazione di Consiglio comunale n. 39 del 17/07/2017</t>
  </si>
  <si>
    <t>CARENZI GIORGIA</t>
  </si>
  <si>
    <t>CECCHINATO LUCA</t>
  </si>
  <si>
    <t>CERVELLERA GIOVANNI</t>
  </si>
  <si>
    <t>COLOMBO FABIO SECONDO</t>
  </si>
  <si>
    <t>DE RIVA ELENA</t>
  </si>
  <si>
    <t>GALBIATI ALESSANDRO</t>
  </si>
  <si>
    <t>GALIMBERTI MIRIAM</t>
  </si>
  <si>
    <t>GHEZZI SILVIA</t>
  </si>
  <si>
    <t>LONGONI MANUELA</t>
  </si>
  <si>
    <t>MALCANGIO PAOLA CARMELA</t>
  </si>
  <si>
    <t>MARCHETTI GIORDANO GIUSEPPE</t>
  </si>
  <si>
    <t>RATTI PASQUALINO</t>
  </si>
  <si>
    <t>ROSCI MAURIZIO</t>
  </si>
  <si>
    <t>TAMBURRINI MONICA</t>
  </si>
  <si>
    <t>VILLA LORELLA</t>
  </si>
  <si>
    <t>ZECCHINI RITA</t>
  </si>
  <si>
    <t>Deliberazione di Consiglio comunale n. 40 del 17/07/2017</t>
  </si>
  <si>
    <t>Deliberazione di Consiglio comunale n. 73 del 25/10/2017</t>
  </si>
  <si>
    <t>TOTALE LORDO INDENNITA' ANNO 2018</t>
  </si>
  <si>
    <t>TOTALE GETTONE DI PRESENZA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</si>
</sst>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€&quot;\ #,##0.00;[Red]\-&quot;€&quot;\ #,##0.00"/>
    <numFmt numFmtId="41" formatCode="_-* #,##0_-;\-* #,##0_-;_-* &quot;-&quot;_-;_-@_-"/>
    <numFmt numFmtId="164" formatCode="_-&quot;L.&quot;\ * #,##0_-;\-&quot;L.&quot;\ * #,##0_-;_-&quot;L.&quot;\ * &quot;-&quot;_-;_-@_-"/>
    <numFmt numFmtId="165" formatCode="_-&quot;L.&quot;\ * #,##0.00_-;\-&quot;L.&quot;\ * #,##0.00_-;_-&quot;L.&quot;\ * &quot;-&quot;??_-;_-@_-"/>
    <numFmt numFmtId="166" formatCode="_-[$€-2]\ * #,##0.00_-;\-[$€-2]\ * #,##0.00_-;_-[$€-2]\ * &quot;-&quot;??_-"/>
    <numFmt numFmtId="167" formatCode="_-[$€-410]\ * #,##0.00_-;\-[$€-410]\ * #,##0.00_-;_-[$€-410]\ * &quot;-&quot;??_-;_-@_-"/>
    <numFmt numFmtId="168" formatCode="&quot;€&quot;\ #,##0.00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 applyNumberFormat="0"/>
    <xf numFmtId="16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3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41" fontId="3" fillId="0" borderId="0" xfId="3" applyFont="1" applyFill="1" applyBorder="1" applyAlignment="1">
      <alignment horizontal="center"/>
    </xf>
    <xf numFmtId="0" fontId="1" fillId="0" borderId="0" xfId="1" applyFill="1"/>
    <xf numFmtId="41" fontId="3" fillId="0" borderId="0" xfId="3" applyFont="1" applyFill="1" applyBorder="1" applyAlignment="1">
      <alignment vertical="center"/>
    </xf>
    <xf numFmtId="0" fontId="4" fillId="0" borderId="3" xfId="1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41" fontId="3" fillId="0" borderId="6" xfId="3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center" vertical="center" wrapText="1"/>
    </xf>
    <xf numFmtId="0" fontId="4" fillId="0" borderId="8" xfId="3" applyNumberFormat="1" applyFont="1" applyFill="1" applyBorder="1" applyAlignment="1">
      <alignment horizontal="center" vertical="center"/>
    </xf>
    <xf numFmtId="0" fontId="4" fillId="0" borderId="7" xfId="3" applyNumberFormat="1" applyFont="1" applyFill="1" applyBorder="1" applyAlignment="1">
      <alignment horizontal="center" vertical="center"/>
    </xf>
    <xf numFmtId="0" fontId="4" fillId="0" borderId="2" xfId="3" applyNumberFormat="1" applyFont="1" applyFill="1" applyBorder="1" applyAlignment="1">
      <alignment horizontal="center" vertical="center"/>
    </xf>
    <xf numFmtId="168" fontId="3" fillId="0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8" fontId="4" fillId="0" borderId="1" xfId="4" applyNumberFormat="1" applyFont="1" applyFill="1" applyBorder="1" applyAlignment="1">
      <alignment horizontal="center" vertical="center"/>
    </xf>
    <xf numFmtId="167" fontId="4" fillId="0" borderId="4" xfId="4" applyNumberFormat="1" applyFont="1" applyFill="1" applyBorder="1" applyAlignment="1">
      <alignment horizontal="center"/>
    </xf>
    <xf numFmtId="167" fontId="4" fillId="0" borderId="2" xfId="4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3" borderId="0" xfId="1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8" fontId="0" fillId="3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8" fontId="0" fillId="0" borderId="1" xfId="0" applyNumberFormat="1" applyFont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41" fontId="4" fillId="0" borderId="1" xfId="3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horizontal="center"/>
    </xf>
    <xf numFmtId="168" fontId="7" fillId="0" borderId="1" xfId="0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7" fontId="4" fillId="0" borderId="1" xfId="4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9" xfId="1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167" fontId="7" fillId="0" borderId="0" xfId="0" applyNumberFormat="1" applyFont="1" applyAlignment="1">
      <alignment horizontal="center" wrapText="1"/>
    </xf>
    <xf numFmtId="167" fontId="7" fillId="0" borderId="10" xfId="0" applyNumberFormat="1" applyFont="1" applyBorder="1" applyAlignment="1">
      <alignment horizontal="center" wrapText="1"/>
    </xf>
    <xf numFmtId="0" fontId="3" fillId="0" borderId="0" xfId="1" applyNumberFormat="1" applyFont="1" applyFill="1" applyBorder="1" applyAlignment="1">
      <alignment horizontal="center" vertical="center" wrapText="1"/>
    </xf>
  </cellXfs>
  <cellStyles count="6">
    <cellStyle name="Euro" xfId="2"/>
    <cellStyle name="Migliaia [0] 2" xfId="3"/>
    <cellStyle name="Normale" xfId="0" builtinId="0"/>
    <cellStyle name="Normale 2" xfId="1"/>
    <cellStyle name="Valuta [0] 2" xfId="5"/>
    <cellStyle name="Valuta 2" xfId="4"/>
  </cellStyles>
  <dxfs count="0"/>
  <tableStyles count="0" defaultTableStyle="TableStyleMedium2" defaultPivotStyle="PivotStyleLight16"/>
  <colors>
    <mruColors>
      <color rgb="FFBFD7FD"/>
      <color rgb="FFB5D0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9525</xdr:rowOff>
    </xdr:from>
    <xdr:to>
      <xdr:col>1</xdr:col>
      <xdr:colOff>847725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525"/>
          <a:ext cx="1809750" cy="676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284480</xdr:colOff>
      <xdr:row>0</xdr:row>
      <xdr:rowOff>132080</xdr:rowOff>
    </xdr:from>
    <xdr:to>
      <xdr:col>3</xdr:col>
      <xdr:colOff>71120</xdr:colOff>
      <xdr:row>2</xdr:row>
      <xdr:rowOff>355600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80" y="132080"/>
          <a:ext cx="1849120" cy="675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38"/>
  <sheetViews>
    <sheetView topLeftCell="A7" workbookViewId="0">
      <selection activeCell="L27" sqref="L27"/>
    </sheetView>
  </sheetViews>
  <sheetFormatPr defaultRowHeight="15" x14ac:dyDescent="0.25"/>
  <cols>
    <col min="1" max="1" width="15.42578125" customWidth="1"/>
    <col min="2" max="2" width="16" customWidth="1"/>
    <col min="3" max="3" width="12.5703125" customWidth="1"/>
    <col min="4" max="7" width="15.85546875" customWidth="1"/>
    <col min="8" max="8" width="12.85546875" customWidth="1"/>
    <col min="9" max="9" width="14.7109375" customWidth="1"/>
    <col min="10" max="10" width="16.28515625" customWidth="1"/>
  </cols>
  <sheetData>
    <row r="6" spans="1:12" ht="18.75" x14ac:dyDescent="0.3">
      <c r="B6" s="50" t="s">
        <v>46</v>
      </c>
      <c r="C6" s="51"/>
      <c r="D6" s="51"/>
      <c r="E6" s="51"/>
      <c r="F6" s="51"/>
      <c r="G6" s="51"/>
      <c r="H6" s="51"/>
      <c r="I6" s="51"/>
      <c r="J6" s="51"/>
    </row>
    <row r="7" spans="1:12" ht="18.75" x14ac:dyDescent="0.3">
      <c r="C7" s="22"/>
      <c r="D7" s="22"/>
      <c r="E7" s="22"/>
      <c r="F7" s="22"/>
      <c r="G7" s="22"/>
      <c r="H7" s="22"/>
      <c r="I7" s="22"/>
      <c r="J7" s="22"/>
    </row>
    <row r="8" spans="1:12" ht="18.75" x14ac:dyDescent="0.3">
      <c r="A8" s="52" t="s">
        <v>42</v>
      </c>
      <c r="B8" s="52"/>
      <c r="C8" s="52"/>
      <c r="D8" s="52" t="s">
        <v>38</v>
      </c>
      <c r="E8" s="52"/>
      <c r="F8" s="53" t="s">
        <v>39</v>
      </c>
      <c r="G8" s="53"/>
      <c r="H8" s="22"/>
      <c r="I8" s="22"/>
      <c r="J8" s="22"/>
    </row>
    <row r="9" spans="1:12" ht="18.75" x14ac:dyDescent="0.3">
      <c r="A9" s="52" t="s">
        <v>43</v>
      </c>
      <c r="B9" s="52"/>
      <c r="C9" s="52"/>
      <c r="D9" s="52" t="s">
        <v>40</v>
      </c>
      <c r="E9" s="52"/>
      <c r="F9" s="53" t="s">
        <v>41</v>
      </c>
      <c r="G9" s="53"/>
      <c r="H9" s="22"/>
      <c r="I9" s="22"/>
      <c r="J9" s="22"/>
    </row>
    <row r="10" spans="1:12" ht="18.75" x14ac:dyDescent="0.3">
      <c r="A10" s="45" t="s">
        <v>44</v>
      </c>
      <c r="B10" s="45"/>
      <c r="C10" s="45"/>
      <c r="D10" s="46">
        <v>714.72</v>
      </c>
      <c r="E10" s="46"/>
      <c r="F10" s="54">
        <v>5113</v>
      </c>
      <c r="G10" s="54"/>
      <c r="H10" s="22"/>
      <c r="I10" s="22"/>
      <c r="J10" s="22"/>
    </row>
    <row r="11" spans="1:12" ht="18.75" x14ac:dyDescent="0.3">
      <c r="A11" t="s">
        <v>45</v>
      </c>
      <c r="B11" s="27"/>
      <c r="C11" s="27"/>
      <c r="D11" s="28"/>
      <c r="E11" s="28"/>
      <c r="F11" s="29"/>
      <c r="G11" s="29"/>
      <c r="H11" s="22"/>
      <c r="I11" s="22"/>
      <c r="J11" s="22"/>
    </row>
    <row r="14" spans="1:12" ht="45.75" customHeight="1" x14ac:dyDescent="0.25">
      <c r="A14" s="47" t="s">
        <v>37</v>
      </c>
      <c r="B14" s="47"/>
      <c r="C14" s="48" t="s">
        <v>31</v>
      </c>
      <c r="D14" s="48" t="s">
        <v>33</v>
      </c>
      <c r="E14" s="48" t="s">
        <v>34</v>
      </c>
      <c r="F14" s="49" t="s">
        <v>35</v>
      </c>
      <c r="G14" s="49" t="s">
        <v>36</v>
      </c>
      <c r="H14" s="55" t="s">
        <v>0</v>
      </c>
      <c r="I14" s="55" t="s">
        <v>29</v>
      </c>
      <c r="J14" s="56" t="s">
        <v>30</v>
      </c>
      <c r="K14" s="9"/>
      <c r="L14" s="9"/>
    </row>
    <row r="15" spans="1:12" x14ac:dyDescent="0.25">
      <c r="A15" s="47"/>
      <c r="B15" s="47"/>
      <c r="C15" s="48"/>
      <c r="D15" s="48"/>
      <c r="E15" s="48"/>
      <c r="F15" s="49"/>
      <c r="G15" s="49"/>
      <c r="H15" s="55"/>
      <c r="I15" s="55"/>
      <c r="J15" s="56"/>
      <c r="K15" s="9"/>
      <c r="L15" s="9"/>
    </row>
    <row r="16" spans="1:12" x14ac:dyDescent="0.25">
      <c r="A16" s="10" t="s">
        <v>1</v>
      </c>
      <c r="B16" s="10" t="s">
        <v>2</v>
      </c>
      <c r="C16" s="11">
        <v>6</v>
      </c>
      <c r="D16" s="12">
        <v>4</v>
      </c>
      <c r="E16" s="13">
        <v>2</v>
      </c>
      <c r="F16" s="13">
        <v>5</v>
      </c>
      <c r="G16" s="13">
        <v>4</v>
      </c>
      <c r="H16" s="14">
        <v>21</v>
      </c>
      <c r="I16" s="21">
        <v>33.19</v>
      </c>
      <c r="J16" s="23">
        <f>H16*I16</f>
        <v>696.99</v>
      </c>
      <c r="K16" s="9"/>
      <c r="L16" s="9"/>
    </row>
    <row r="17" spans="1:12" x14ac:dyDescent="0.25">
      <c r="A17" s="15" t="s">
        <v>3</v>
      </c>
      <c r="B17" s="15" t="s">
        <v>4</v>
      </c>
      <c r="C17" s="11">
        <v>7</v>
      </c>
      <c r="D17" s="12"/>
      <c r="E17" s="12"/>
      <c r="F17" s="13">
        <v>5</v>
      </c>
      <c r="G17" s="13"/>
      <c r="H17" s="14">
        <v>12</v>
      </c>
      <c r="I17" s="21">
        <v>33.19</v>
      </c>
      <c r="J17" s="23">
        <f t="shared" ref="J17:J30" si="0">H17*I17</f>
        <v>398.28</v>
      </c>
      <c r="K17" s="9"/>
      <c r="L17" s="9"/>
    </row>
    <row r="18" spans="1:12" x14ac:dyDescent="0.25">
      <c r="A18" s="15" t="s">
        <v>5</v>
      </c>
      <c r="B18" s="15" t="s">
        <v>6</v>
      </c>
      <c r="C18" s="11">
        <v>6</v>
      </c>
      <c r="D18" s="12"/>
      <c r="E18" s="12">
        <v>2</v>
      </c>
      <c r="F18" s="16"/>
      <c r="G18" s="13"/>
      <c r="H18" s="14">
        <v>8</v>
      </c>
      <c r="I18" s="21">
        <v>33.19</v>
      </c>
      <c r="J18" s="23">
        <f t="shared" si="0"/>
        <v>265.52</v>
      </c>
      <c r="K18" s="9"/>
      <c r="L18" s="9"/>
    </row>
    <row r="19" spans="1:12" x14ac:dyDescent="0.25">
      <c r="A19" s="15" t="s">
        <v>7</v>
      </c>
      <c r="B19" s="15" t="s">
        <v>8</v>
      </c>
      <c r="C19" s="11">
        <v>5</v>
      </c>
      <c r="D19" s="12">
        <v>5</v>
      </c>
      <c r="E19" s="12">
        <v>2</v>
      </c>
      <c r="F19" s="13">
        <v>6</v>
      </c>
      <c r="G19" s="13">
        <v>2</v>
      </c>
      <c r="H19" s="14">
        <v>20</v>
      </c>
      <c r="I19" s="21">
        <v>33.19</v>
      </c>
      <c r="J19" s="23">
        <f t="shared" si="0"/>
        <v>663.8</v>
      </c>
      <c r="K19" s="9"/>
      <c r="L19" s="9"/>
    </row>
    <row r="20" spans="1:12" x14ac:dyDescent="0.25">
      <c r="A20" s="15" t="s">
        <v>9</v>
      </c>
      <c r="B20" s="15" t="s">
        <v>8</v>
      </c>
      <c r="C20" s="11">
        <v>7</v>
      </c>
      <c r="D20" s="12">
        <v>5</v>
      </c>
      <c r="E20" s="12">
        <v>2</v>
      </c>
      <c r="F20" s="16"/>
      <c r="G20" s="13">
        <v>1</v>
      </c>
      <c r="H20" s="14">
        <v>15</v>
      </c>
      <c r="I20" s="21">
        <v>33.19</v>
      </c>
      <c r="J20" s="23">
        <f t="shared" si="0"/>
        <v>497.84999999999997</v>
      </c>
      <c r="K20" s="9"/>
      <c r="L20" s="9"/>
    </row>
    <row r="21" spans="1:12" x14ac:dyDescent="0.25">
      <c r="A21" s="15" t="s">
        <v>10</v>
      </c>
      <c r="B21" s="15" t="s">
        <v>11</v>
      </c>
      <c r="C21" s="11">
        <v>7</v>
      </c>
      <c r="D21" s="12"/>
      <c r="E21" s="12"/>
      <c r="F21" s="16"/>
      <c r="G21" s="13"/>
      <c r="H21" s="14">
        <v>7</v>
      </c>
      <c r="I21" s="21">
        <v>33.19</v>
      </c>
      <c r="J21" s="23">
        <f t="shared" si="0"/>
        <v>232.32999999999998</v>
      </c>
      <c r="K21" s="9"/>
      <c r="L21" s="9"/>
    </row>
    <row r="22" spans="1:12" x14ac:dyDescent="0.25">
      <c r="A22" s="17" t="s">
        <v>12</v>
      </c>
      <c r="B22" s="17" t="s">
        <v>13</v>
      </c>
      <c r="C22" s="11">
        <v>7</v>
      </c>
      <c r="D22" s="12"/>
      <c r="E22" s="12"/>
      <c r="F22" s="16"/>
      <c r="G22" s="13"/>
      <c r="H22" s="14">
        <v>7</v>
      </c>
      <c r="I22" s="21">
        <v>33.19</v>
      </c>
      <c r="J22" s="23">
        <f t="shared" si="0"/>
        <v>232.32999999999998</v>
      </c>
      <c r="K22" s="9"/>
      <c r="L22" s="9"/>
    </row>
    <row r="23" spans="1:12" x14ac:dyDescent="0.25">
      <c r="A23" s="17" t="s">
        <v>14</v>
      </c>
      <c r="B23" s="17" t="s">
        <v>15</v>
      </c>
      <c r="C23" s="11">
        <v>7</v>
      </c>
      <c r="D23" s="12">
        <v>6</v>
      </c>
      <c r="E23" s="12">
        <v>2</v>
      </c>
      <c r="F23" s="13">
        <v>6</v>
      </c>
      <c r="G23" s="13">
        <v>5</v>
      </c>
      <c r="H23" s="14">
        <v>26</v>
      </c>
      <c r="I23" s="21">
        <v>33.19</v>
      </c>
      <c r="J23" s="23">
        <f t="shared" si="0"/>
        <v>862.93999999999994</v>
      </c>
      <c r="K23" s="9"/>
      <c r="L23" s="9"/>
    </row>
    <row r="24" spans="1:12" x14ac:dyDescent="0.25">
      <c r="A24" s="17" t="s">
        <v>16</v>
      </c>
      <c r="B24" s="17" t="s">
        <v>17</v>
      </c>
      <c r="C24" s="11">
        <v>7</v>
      </c>
      <c r="D24" s="12"/>
      <c r="E24" s="12"/>
      <c r="F24" s="13">
        <v>1</v>
      </c>
      <c r="G24" s="13">
        <v>5</v>
      </c>
      <c r="H24" s="14">
        <v>13</v>
      </c>
      <c r="I24" s="21">
        <v>33.19</v>
      </c>
      <c r="J24" s="23">
        <f t="shared" si="0"/>
        <v>431.46999999999997</v>
      </c>
      <c r="K24" s="9"/>
      <c r="L24" s="9"/>
    </row>
    <row r="25" spans="1:12" x14ac:dyDescent="0.25">
      <c r="A25" s="15" t="s">
        <v>18</v>
      </c>
      <c r="B25" s="15" t="s">
        <v>19</v>
      </c>
      <c r="C25" s="11">
        <v>7</v>
      </c>
      <c r="D25" s="12">
        <v>4</v>
      </c>
      <c r="E25" s="12">
        <v>2</v>
      </c>
      <c r="F25" s="13">
        <v>5</v>
      </c>
      <c r="G25" s="13">
        <v>5</v>
      </c>
      <c r="H25" s="14">
        <v>23</v>
      </c>
      <c r="I25" s="21">
        <v>33.19</v>
      </c>
      <c r="J25" s="23">
        <f t="shared" si="0"/>
        <v>763.36999999999989</v>
      </c>
      <c r="K25" s="9"/>
      <c r="L25" s="9"/>
    </row>
    <row r="26" spans="1:12" x14ac:dyDescent="0.25">
      <c r="A26" s="15" t="s">
        <v>20</v>
      </c>
      <c r="B26" s="15" t="s">
        <v>21</v>
      </c>
      <c r="C26" s="11">
        <v>7</v>
      </c>
      <c r="D26" s="12"/>
      <c r="E26" s="12"/>
      <c r="F26" s="16"/>
      <c r="G26" s="13"/>
      <c r="H26" s="14">
        <v>7</v>
      </c>
      <c r="I26" s="21">
        <v>33.19</v>
      </c>
      <c r="J26" s="23">
        <f t="shared" si="0"/>
        <v>232.32999999999998</v>
      </c>
      <c r="K26" s="9"/>
      <c r="L26" s="9"/>
    </row>
    <row r="27" spans="1:12" x14ac:dyDescent="0.25">
      <c r="A27" s="15" t="s">
        <v>22</v>
      </c>
      <c r="B27" s="15" t="s">
        <v>23</v>
      </c>
      <c r="C27" s="11">
        <v>7</v>
      </c>
      <c r="D27" s="12"/>
      <c r="E27" s="12"/>
      <c r="F27" s="16"/>
      <c r="G27" s="13">
        <v>3</v>
      </c>
      <c r="H27" s="14">
        <v>10</v>
      </c>
      <c r="I27" s="21">
        <v>33.19</v>
      </c>
      <c r="J27" s="23">
        <f t="shared" si="0"/>
        <v>331.9</v>
      </c>
      <c r="K27" s="9"/>
      <c r="L27" s="9"/>
    </row>
    <row r="28" spans="1:12" x14ac:dyDescent="0.25">
      <c r="A28" s="15" t="s">
        <v>24</v>
      </c>
      <c r="B28" s="15" t="s">
        <v>17</v>
      </c>
      <c r="C28" s="11">
        <v>7</v>
      </c>
      <c r="D28" s="12">
        <v>6</v>
      </c>
      <c r="E28" s="12"/>
      <c r="F28" s="16"/>
      <c r="G28" s="13"/>
      <c r="H28" s="14">
        <v>13</v>
      </c>
      <c r="I28" s="21">
        <v>33.19</v>
      </c>
      <c r="J28" s="23">
        <f t="shared" si="0"/>
        <v>431.46999999999997</v>
      </c>
      <c r="K28" s="9"/>
      <c r="L28" s="9"/>
    </row>
    <row r="29" spans="1:12" x14ac:dyDescent="0.25">
      <c r="A29" s="15" t="s">
        <v>25</v>
      </c>
      <c r="B29" s="15" t="s">
        <v>26</v>
      </c>
      <c r="C29" s="11">
        <v>7</v>
      </c>
      <c r="D29" s="12">
        <v>6</v>
      </c>
      <c r="E29" s="12">
        <v>2</v>
      </c>
      <c r="F29" s="13">
        <v>6</v>
      </c>
      <c r="G29" s="13">
        <v>4</v>
      </c>
      <c r="H29" s="14">
        <v>25</v>
      </c>
      <c r="I29" s="21">
        <v>33.19</v>
      </c>
      <c r="J29" s="23">
        <f t="shared" si="0"/>
        <v>829.75</v>
      </c>
      <c r="K29" s="9"/>
      <c r="L29" s="9"/>
    </row>
    <row r="30" spans="1:12" x14ac:dyDescent="0.25">
      <c r="A30" s="15" t="s">
        <v>27</v>
      </c>
      <c r="B30" s="15" t="s">
        <v>28</v>
      </c>
      <c r="C30" s="11">
        <v>7</v>
      </c>
      <c r="D30" s="12"/>
      <c r="E30" s="12"/>
      <c r="F30" s="13">
        <v>6</v>
      </c>
      <c r="G30" s="13"/>
      <c r="H30" s="14">
        <v>13</v>
      </c>
      <c r="I30" s="21">
        <v>33.19</v>
      </c>
      <c r="J30" s="23">
        <f t="shared" si="0"/>
        <v>431.46999999999997</v>
      </c>
      <c r="K30" s="9"/>
      <c r="L30" s="9"/>
    </row>
    <row r="31" spans="1:12" ht="15.75" thickBot="1" x14ac:dyDescent="0.3">
      <c r="A31" s="6"/>
      <c r="B31" s="3"/>
      <c r="C31" s="2"/>
      <c r="D31" s="1"/>
      <c r="E31" s="1"/>
      <c r="F31" s="7"/>
      <c r="G31" s="5"/>
      <c r="H31" s="4"/>
      <c r="I31" s="4"/>
      <c r="J31" s="24"/>
      <c r="K31" s="9"/>
      <c r="L31" s="9"/>
    </row>
    <row r="32" spans="1:12" ht="15.75" thickBot="1" x14ac:dyDescent="0.3">
      <c r="A32" s="6"/>
      <c r="B32" s="26" t="s">
        <v>32</v>
      </c>
      <c r="C32" s="8">
        <v>101</v>
      </c>
      <c r="D32" s="18">
        <v>36</v>
      </c>
      <c r="E32" s="19">
        <v>14</v>
      </c>
      <c r="F32" s="19">
        <v>40</v>
      </c>
      <c r="G32" s="20">
        <v>29</v>
      </c>
      <c r="H32" s="20">
        <f>SUM(H16:H30)</f>
        <v>220</v>
      </c>
      <c r="I32" s="20"/>
      <c r="J32" s="25">
        <f>SUM(J16:J30)</f>
        <v>7301.8</v>
      </c>
      <c r="K32" s="9"/>
      <c r="L32" s="9"/>
    </row>
    <row r="33" spans="1:1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</sheetData>
  <mergeCells count="19">
    <mergeCell ref="F14:F15"/>
    <mergeCell ref="B6:J6"/>
    <mergeCell ref="A8:C8"/>
    <mergeCell ref="A9:C9"/>
    <mergeCell ref="D8:E8"/>
    <mergeCell ref="D9:E9"/>
    <mergeCell ref="F8:G8"/>
    <mergeCell ref="F9:G9"/>
    <mergeCell ref="F10:G10"/>
    <mergeCell ref="G14:G15"/>
    <mergeCell ref="H14:H15"/>
    <mergeCell ref="I14:I15"/>
    <mergeCell ref="J14:J15"/>
    <mergeCell ref="A10:C10"/>
    <mergeCell ref="D10:E10"/>
    <mergeCell ref="A14:B15"/>
    <mergeCell ref="C14:C15"/>
    <mergeCell ref="D14:D15"/>
    <mergeCell ref="E14:E15"/>
  </mergeCells>
  <printOptions horizontalCentered="1" verticalCentered="1"/>
  <pageMargins left="7.874015748031496E-2" right="7.874015748031496E-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1"/>
  <sheetViews>
    <sheetView tabSelected="1" view="pageBreakPreview" topLeftCell="A2" zoomScale="75" zoomScaleNormal="75" zoomScaleSheetLayoutView="75" workbookViewId="0">
      <selection activeCell="J15" sqref="J15"/>
    </sheetView>
  </sheetViews>
  <sheetFormatPr defaultRowHeight="15" x14ac:dyDescent="0.25"/>
  <cols>
    <col min="1" max="1" width="4.5703125" customWidth="1"/>
    <col min="2" max="2" width="15.85546875" customWidth="1"/>
    <col min="3" max="3" width="9.5703125" customWidth="1"/>
    <col min="4" max="4" width="36.85546875" customWidth="1"/>
    <col min="5" max="5" width="25.140625" customWidth="1"/>
    <col min="6" max="6" width="26.42578125" customWidth="1"/>
    <col min="7" max="7" width="22.140625" customWidth="1"/>
    <col min="8" max="8" width="17.42578125" customWidth="1"/>
    <col min="9" max="9" width="24" customWidth="1"/>
    <col min="10" max="10" width="20.42578125" customWidth="1"/>
  </cols>
  <sheetData>
    <row r="2" spans="2:10" ht="21" customHeight="1" x14ac:dyDescent="0.25"/>
    <row r="3" spans="2:10" ht="28.5" customHeight="1" x14ac:dyDescent="0.3">
      <c r="C3" s="51" t="s">
        <v>61</v>
      </c>
      <c r="D3" s="51"/>
      <c r="E3" s="51"/>
      <c r="F3" s="51"/>
      <c r="G3" s="51"/>
      <c r="H3" s="51"/>
      <c r="I3" s="51"/>
    </row>
    <row r="4" spans="2:10" ht="6" hidden="1" customHeight="1" x14ac:dyDescent="0.25">
      <c r="B4" s="62"/>
      <c r="C4" s="62"/>
      <c r="D4" s="62"/>
    </row>
    <row r="5" spans="2:10" x14ac:dyDescent="0.25">
      <c r="B5" s="39"/>
      <c r="C5" s="39"/>
      <c r="D5" s="30"/>
      <c r="E5" s="30"/>
      <c r="F5" s="30"/>
      <c r="G5" s="32"/>
      <c r="H5" s="32"/>
      <c r="I5" s="40"/>
      <c r="J5" s="40"/>
    </row>
    <row r="6" spans="2:10" x14ac:dyDescent="0.25">
      <c r="B6" s="42"/>
      <c r="C6" s="42"/>
      <c r="D6" s="43"/>
      <c r="E6" s="43"/>
      <c r="F6" s="43"/>
      <c r="G6" s="43"/>
      <c r="H6" s="43"/>
      <c r="I6" s="44"/>
      <c r="J6" s="44"/>
    </row>
    <row r="7" spans="2:10" ht="9.75" customHeight="1" x14ac:dyDescent="0.25"/>
    <row r="8" spans="2:10" ht="18.600000000000001" customHeight="1" x14ac:dyDescent="0.25">
      <c r="B8" s="62"/>
      <c r="C8" s="62"/>
      <c r="D8" s="62"/>
      <c r="I8" s="57" t="s">
        <v>62</v>
      </c>
      <c r="J8" s="67" t="s">
        <v>90</v>
      </c>
    </row>
    <row r="9" spans="2:10" ht="24.6" customHeight="1" x14ac:dyDescent="0.25">
      <c r="B9" s="63" t="s">
        <v>53</v>
      </c>
      <c r="C9" s="63"/>
      <c r="D9" s="34" t="s">
        <v>54</v>
      </c>
      <c r="E9" s="36" t="s">
        <v>55</v>
      </c>
      <c r="F9" s="36" t="s">
        <v>56</v>
      </c>
      <c r="G9" s="36" t="s">
        <v>57</v>
      </c>
      <c r="H9" s="36" t="s">
        <v>58</v>
      </c>
      <c r="I9" s="58"/>
      <c r="J9" s="68"/>
    </row>
    <row r="10" spans="2:10" ht="60" x14ac:dyDescent="0.25">
      <c r="B10" s="64" t="s">
        <v>64</v>
      </c>
      <c r="C10" s="65"/>
      <c r="D10" s="31" t="s">
        <v>65</v>
      </c>
      <c r="E10" s="31" t="s">
        <v>59</v>
      </c>
      <c r="F10" s="31" t="s">
        <v>71</v>
      </c>
      <c r="G10" s="41" t="s">
        <v>70</v>
      </c>
      <c r="H10" s="33" t="s">
        <v>60</v>
      </c>
      <c r="I10" s="35">
        <v>1471.48</v>
      </c>
      <c r="J10" s="35">
        <v>8829</v>
      </c>
    </row>
    <row r="11" spans="2:10" x14ac:dyDescent="0.25">
      <c r="B11" s="61" t="s">
        <v>63</v>
      </c>
      <c r="C11" s="61"/>
      <c r="D11" s="61"/>
      <c r="E11" s="30"/>
      <c r="F11" s="30"/>
      <c r="G11" s="32"/>
    </row>
    <row r="14" spans="2:10" ht="45" x14ac:dyDescent="0.25">
      <c r="B14" s="63" t="s">
        <v>53</v>
      </c>
      <c r="C14" s="63"/>
      <c r="D14" s="34" t="s">
        <v>54</v>
      </c>
      <c r="E14" s="37" t="s">
        <v>55</v>
      </c>
      <c r="F14" s="37" t="s">
        <v>56</v>
      </c>
      <c r="G14" s="37" t="s">
        <v>57</v>
      </c>
      <c r="H14" s="37" t="s">
        <v>58</v>
      </c>
      <c r="I14" s="38" t="s">
        <v>29</v>
      </c>
      <c r="J14" s="38" t="s">
        <v>91</v>
      </c>
    </row>
    <row r="15" spans="2:10" ht="60" x14ac:dyDescent="0.25">
      <c r="B15" s="66" t="s">
        <v>66</v>
      </c>
      <c r="C15" s="66" t="s">
        <v>4</v>
      </c>
      <c r="D15" s="31" t="s">
        <v>68</v>
      </c>
      <c r="E15" s="31" t="s">
        <v>67</v>
      </c>
      <c r="F15" s="31" t="s">
        <v>88</v>
      </c>
      <c r="G15" s="41" t="s">
        <v>70</v>
      </c>
      <c r="H15" s="33" t="s">
        <v>60</v>
      </c>
      <c r="I15" s="35">
        <v>34.159999999999997</v>
      </c>
      <c r="J15" s="35">
        <v>717.36</v>
      </c>
    </row>
    <row r="17" spans="2:10" ht="60" x14ac:dyDescent="0.25">
      <c r="B17" s="59" t="s">
        <v>69</v>
      </c>
      <c r="C17" s="60"/>
      <c r="D17" s="31" t="s">
        <v>52</v>
      </c>
      <c r="E17" s="31" t="s">
        <v>67</v>
      </c>
      <c r="F17" s="31" t="s">
        <v>71</v>
      </c>
      <c r="G17" s="41" t="s">
        <v>70</v>
      </c>
      <c r="H17" s="33" t="s">
        <v>60</v>
      </c>
      <c r="I17" s="35">
        <v>34.159999999999997</v>
      </c>
      <c r="J17" s="35">
        <v>273.27999999999997</v>
      </c>
    </row>
    <row r="18" spans="2:10" ht="60" x14ac:dyDescent="0.25">
      <c r="B18" s="59" t="s">
        <v>72</v>
      </c>
      <c r="C18" s="60"/>
      <c r="D18" s="31" t="s">
        <v>52</v>
      </c>
      <c r="E18" s="31" t="s">
        <v>67</v>
      </c>
      <c r="F18" s="31" t="s">
        <v>71</v>
      </c>
      <c r="G18" s="41" t="s">
        <v>70</v>
      </c>
      <c r="H18" s="33" t="s">
        <v>60</v>
      </c>
      <c r="I18" s="35">
        <v>34.159999999999997</v>
      </c>
      <c r="J18" s="35">
        <v>409.92</v>
      </c>
    </row>
    <row r="19" spans="2:10" ht="60" x14ac:dyDescent="0.25">
      <c r="B19" s="59" t="s">
        <v>73</v>
      </c>
      <c r="C19" s="60"/>
      <c r="D19" s="31" t="s">
        <v>52</v>
      </c>
      <c r="E19" s="31" t="s">
        <v>67</v>
      </c>
      <c r="F19" s="31" t="s">
        <v>71</v>
      </c>
      <c r="G19" s="41" t="s">
        <v>70</v>
      </c>
      <c r="H19" s="33" t="s">
        <v>60</v>
      </c>
      <c r="I19" s="35">
        <v>34.159999999999997</v>
      </c>
      <c r="J19" s="35">
        <v>512.4</v>
      </c>
    </row>
    <row r="20" spans="2:10" ht="60" x14ac:dyDescent="0.25">
      <c r="B20" s="59" t="s">
        <v>74</v>
      </c>
      <c r="C20" s="60"/>
      <c r="D20" s="31" t="s">
        <v>52</v>
      </c>
      <c r="E20" s="31" t="s">
        <v>67</v>
      </c>
      <c r="F20" s="31" t="s">
        <v>71</v>
      </c>
      <c r="G20" s="41" t="s">
        <v>70</v>
      </c>
      <c r="H20" s="33" t="s">
        <v>60</v>
      </c>
      <c r="I20" s="35">
        <v>34.159999999999997</v>
      </c>
      <c r="J20" s="35">
        <v>307.44</v>
      </c>
    </row>
    <row r="21" spans="2:10" ht="60" x14ac:dyDescent="0.25">
      <c r="B21" s="59" t="s">
        <v>75</v>
      </c>
      <c r="C21" s="60"/>
      <c r="D21" s="31" t="s">
        <v>52</v>
      </c>
      <c r="E21" s="31" t="s">
        <v>67</v>
      </c>
      <c r="F21" s="31" t="s">
        <v>71</v>
      </c>
      <c r="G21" s="41" t="s">
        <v>70</v>
      </c>
      <c r="H21" s="33" t="s">
        <v>60</v>
      </c>
      <c r="I21" s="35">
        <v>34.159999999999997</v>
      </c>
      <c r="J21" s="35">
        <v>239.12</v>
      </c>
    </row>
    <row r="22" spans="2:10" ht="60" x14ac:dyDescent="0.25">
      <c r="B22" s="59" t="s">
        <v>76</v>
      </c>
      <c r="C22" s="60"/>
      <c r="D22" s="31" t="s">
        <v>52</v>
      </c>
      <c r="E22" s="31" t="s">
        <v>67</v>
      </c>
      <c r="F22" s="31" t="s">
        <v>71</v>
      </c>
      <c r="G22" s="41" t="s">
        <v>70</v>
      </c>
      <c r="H22" s="33" t="s">
        <v>60</v>
      </c>
      <c r="I22" s="35">
        <v>34.159999999999997</v>
      </c>
      <c r="J22" s="35">
        <v>375.76</v>
      </c>
    </row>
    <row r="23" spans="2:10" ht="60" x14ac:dyDescent="0.25">
      <c r="B23" s="59" t="s">
        <v>47</v>
      </c>
      <c r="C23" s="60"/>
      <c r="D23" s="31" t="s">
        <v>52</v>
      </c>
      <c r="E23" s="31" t="s">
        <v>67</v>
      </c>
      <c r="F23" s="31" t="s">
        <v>71</v>
      </c>
      <c r="G23" s="41" t="s">
        <v>70</v>
      </c>
      <c r="H23" s="33" t="s">
        <v>60</v>
      </c>
      <c r="I23" s="35">
        <v>34.159999999999997</v>
      </c>
      <c r="J23" s="35">
        <v>649.04</v>
      </c>
    </row>
    <row r="24" spans="2:10" ht="60" x14ac:dyDescent="0.25">
      <c r="B24" s="59" t="s">
        <v>77</v>
      </c>
      <c r="C24" s="60"/>
      <c r="D24" s="31" t="s">
        <v>52</v>
      </c>
      <c r="E24" s="31" t="s">
        <v>67</v>
      </c>
      <c r="F24" s="31" t="s">
        <v>71</v>
      </c>
      <c r="G24" s="41" t="s">
        <v>70</v>
      </c>
      <c r="H24" s="33" t="s">
        <v>60</v>
      </c>
      <c r="I24" s="35">
        <v>34.159999999999997</v>
      </c>
      <c r="J24" s="35">
        <v>444.08</v>
      </c>
    </row>
    <row r="25" spans="2:10" ht="60" x14ac:dyDescent="0.25">
      <c r="B25" s="59" t="s">
        <v>78</v>
      </c>
      <c r="C25" s="60"/>
      <c r="D25" s="31" t="s">
        <v>52</v>
      </c>
      <c r="E25" s="31" t="s">
        <v>67</v>
      </c>
      <c r="F25" s="31" t="s">
        <v>71</v>
      </c>
      <c r="G25" s="41" t="s">
        <v>70</v>
      </c>
      <c r="H25" s="33" t="s">
        <v>60</v>
      </c>
      <c r="I25" s="35">
        <v>34.159999999999997</v>
      </c>
      <c r="J25" s="35">
        <v>239.12</v>
      </c>
    </row>
    <row r="26" spans="2:10" ht="60" x14ac:dyDescent="0.25">
      <c r="B26" s="59" t="s">
        <v>48</v>
      </c>
      <c r="C26" s="60"/>
      <c r="D26" s="31" t="s">
        <v>52</v>
      </c>
      <c r="E26" s="31" t="s">
        <v>67</v>
      </c>
      <c r="F26" s="31" t="s">
        <v>89</v>
      </c>
      <c r="G26" s="41" t="s">
        <v>70</v>
      </c>
      <c r="H26" s="33" t="s">
        <v>60</v>
      </c>
      <c r="I26" s="35">
        <v>34.159999999999997</v>
      </c>
      <c r="J26" s="35">
        <v>614.88</v>
      </c>
    </row>
    <row r="27" spans="2:10" ht="60" x14ac:dyDescent="0.25">
      <c r="B27" s="59" t="s">
        <v>79</v>
      </c>
      <c r="C27" s="60"/>
      <c r="D27" s="31" t="s">
        <v>52</v>
      </c>
      <c r="E27" s="31" t="s">
        <v>67</v>
      </c>
      <c r="F27" s="31" t="s">
        <v>71</v>
      </c>
      <c r="G27" s="41" t="s">
        <v>70</v>
      </c>
      <c r="H27" s="33" t="s">
        <v>60</v>
      </c>
      <c r="I27" s="35">
        <v>34.159999999999997</v>
      </c>
      <c r="J27" s="35">
        <v>239.12</v>
      </c>
    </row>
    <row r="28" spans="2:10" ht="60" x14ac:dyDescent="0.25">
      <c r="B28" s="59" t="s">
        <v>80</v>
      </c>
      <c r="C28" s="60"/>
      <c r="D28" s="31" t="s">
        <v>52</v>
      </c>
      <c r="E28" s="31" t="s">
        <v>67</v>
      </c>
      <c r="F28" s="31" t="s">
        <v>71</v>
      </c>
      <c r="G28" s="41" t="s">
        <v>70</v>
      </c>
      <c r="H28" s="33" t="s">
        <v>60</v>
      </c>
      <c r="I28" s="35">
        <v>34.159999999999997</v>
      </c>
      <c r="J28" s="35">
        <v>341.6</v>
      </c>
    </row>
    <row r="29" spans="2:10" ht="60" x14ac:dyDescent="0.25">
      <c r="B29" s="59" t="s">
        <v>81</v>
      </c>
      <c r="C29" s="60"/>
      <c r="D29" s="31" t="s">
        <v>52</v>
      </c>
      <c r="E29" s="31" t="s">
        <v>67</v>
      </c>
      <c r="F29" s="31" t="s">
        <v>71</v>
      </c>
      <c r="G29" s="41" t="s">
        <v>70</v>
      </c>
      <c r="H29" s="33" t="s">
        <v>60</v>
      </c>
      <c r="I29" s="35">
        <v>34.159999999999997</v>
      </c>
      <c r="J29" s="35">
        <v>273.27999999999997</v>
      </c>
    </row>
    <row r="30" spans="2:10" ht="60" x14ac:dyDescent="0.25">
      <c r="B30" s="59" t="s">
        <v>49</v>
      </c>
      <c r="C30" s="60"/>
      <c r="D30" s="31" t="s">
        <v>52</v>
      </c>
      <c r="E30" s="31" t="s">
        <v>67</v>
      </c>
      <c r="F30" s="31" t="s">
        <v>71</v>
      </c>
      <c r="G30" s="41" t="s">
        <v>70</v>
      </c>
      <c r="H30" s="33" t="s">
        <v>60</v>
      </c>
      <c r="I30" s="35">
        <v>34.159999999999997</v>
      </c>
      <c r="J30" s="35">
        <v>341.6</v>
      </c>
    </row>
    <row r="31" spans="2:10" ht="60" x14ac:dyDescent="0.25">
      <c r="B31" s="59" t="s">
        <v>82</v>
      </c>
      <c r="C31" s="60"/>
      <c r="D31" s="31" t="s">
        <v>52</v>
      </c>
      <c r="E31" s="31" t="s">
        <v>67</v>
      </c>
      <c r="F31" s="31" t="s">
        <v>71</v>
      </c>
      <c r="G31" s="41" t="s">
        <v>70</v>
      </c>
      <c r="H31" s="33" t="s">
        <v>60</v>
      </c>
      <c r="I31" s="35">
        <v>34.159999999999997</v>
      </c>
      <c r="J31" s="35">
        <v>580.72</v>
      </c>
    </row>
    <row r="32" spans="2:10" ht="60" x14ac:dyDescent="0.25">
      <c r="B32" s="59" t="s">
        <v>50</v>
      </c>
      <c r="C32" s="60"/>
      <c r="D32" s="31" t="s">
        <v>52</v>
      </c>
      <c r="E32" s="31" t="s">
        <v>67</v>
      </c>
      <c r="F32" s="31" t="s">
        <v>71</v>
      </c>
      <c r="G32" s="41" t="s">
        <v>70</v>
      </c>
      <c r="H32" s="33" t="s">
        <v>60</v>
      </c>
      <c r="I32" s="35">
        <v>34.159999999999997</v>
      </c>
      <c r="J32" s="35">
        <v>273.27999999999997</v>
      </c>
    </row>
    <row r="33" spans="2:10" ht="60" x14ac:dyDescent="0.25">
      <c r="B33" s="59" t="s">
        <v>83</v>
      </c>
      <c r="C33" s="60"/>
      <c r="D33" s="31" t="s">
        <v>52</v>
      </c>
      <c r="E33" s="31" t="s">
        <v>67</v>
      </c>
      <c r="F33" s="31" t="s">
        <v>88</v>
      </c>
      <c r="G33" s="41" t="s">
        <v>70</v>
      </c>
      <c r="H33" s="33" t="s">
        <v>60</v>
      </c>
      <c r="I33" s="35">
        <v>34.159999999999997</v>
      </c>
      <c r="J33" s="35">
        <v>409.92</v>
      </c>
    </row>
    <row r="34" spans="2:10" ht="60" x14ac:dyDescent="0.25">
      <c r="B34" s="59" t="s">
        <v>51</v>
      </c>
      <c r="C34" s="60"/>
      <c r="D34" s="31" t="s">
        <v>52</v>
      </c>
      <c r="E34" s="31" t="s">
        <v>67</v>
      </c>
      <c r="F34" s="31" t="s">
        <v>71</v>
      </c>
      <c r="G34" s="41" t="s">
        <v>70</v>
      </c>
      <c r="H34" s="33" t="s">
        <v>60</v>
      </c>
      <c r="I34" s="35">
        <v>34.159999999999997</v>
      </c>
      <c r="J34" s="35">
        <v>341.6</v>
      </c>
    </row>
    <row r="35" spans="2:10" ht="60" x14ac:dyDescent="0.25">
      <c r="B35" s="59" t="s">
        <v>84</v>
      </c>
      <c r="C35" s="60"/>
      <c r="D35" s="31" t="s">
        <v>52</v>
      </c>
      <c r="E35" s="31" t="s">
        <v>67</v>
      </c>
      <c r="F35" s="31" t="s">
        <v>71</v>
      </c>
      <c r="G35" s="41" t="s">
        <v>70</v>
      </c>
      <c r="H35" s="33" t="s">
        <v>60</v>
      </c>
      <c r="I35" s="35">
        <v>34.159999999999997</v>
      </c>
      <c r="J35" s="35">
        <v>341.6</v>
      </c>
    </row>
    <row r="36" spans="2:10" ht="60" x14ac:dyDescent="0.25">
      <c r="B36" s="59" t="s">
        <v>85</v>
      </c>
      <c r="C36" s="60"/>
      <c r="D36" s="31" t="s">
        <v>52</v>
      </c>
      <c r="E36" s="31" t="s">
        <v>67</v>
      </c>
      <c r="F36" s="31" t="s">
        <v>71</v>
      </c>
      <c r="G36" s="41" t="s">
        <v>70</v>
      </c>
      <c r="H36" s="33" t="s">
        <v>60</v>
      </c>
      <c r="I36" s="35">
        <v>34.159999999999997</v>
      </c>
      <c r="J36" s="35">
        <v>580.72</v>
      </c>
    </row>
    <row r="37" spans="2:10" ht="60" x14ac:dyDescent="0.25">
      <c r="B37" s="59" t="s">
        <v>86</v>
      </c>
      <c r="C37" s="60"/>
      <c r="D37" s="31" t="s">
        <v>52</v>
      </c>
      <c r="E37" s="31" t="s">
        <v>67</v>
      </c>
      <c r="F37" s="31" t="s">
        <v>71</v>
      </c>
      <c r="G37" s="41" t="s">
        <v>70</v>
      </c>
      <c r="H37" s="33" t="s">
        <v>60</v>
      </c>
      <c r="I37" s="35">
        <v>34.159999999999997</v>
      </c>
      <c r="J37" s="35">
        <v>819.84</v>
      </c>
    </row>
    <row r="38" spans="2:10" ht="60" x14ac:dyDescent="0.25">
      <c r="B38" s="59" t="s">
        <v>87</v>
      </c>
      <c r="C38" s="60"/>
      <c r="D38" s="31" t="s">
        <v>52</v>
      </c>
      <c r="E38" s="31" t="s">
        <v>67</v>
      </c>
      <c r="F38" s="31" t="s">
        <v>71</v>
      </c>
      <c r="G38" s="41" t="s">
        <v>70</v>
      </c>
      <c r="H38" s="33" t="s">
        <v>60</v>
      </c>
      <c r="I38" s="35">
        <v>34.159999999999997</v>
      </c>
      <c r="J38" s="35">
        <v>409.92</v>
      </c>
    </row>
    <row r="39" spans="2:10" x14ac:dyDescent="0.25">
      <c r="B39" s="69"/>
      <c r="C39" s="69"/>
      <c r="D39" s="30"/>
      <c r="E39" s="30"/>
      <c r="F39" s="30"/>
      <c r="G39" s="32"/>
      <c r="H39" s="32"/>
      <c r="I39" s="40"/>
      <c r="J39" s="40"/>
    </row>
    <row r="40" spans="2:10" x14ac:dyDescent="0.25">
      <c r="B40" s="69"/>
      <c r="C40" s="69"/>
      <c r="D40" s="30"/>
      <c r="E40" s="30"/>
      <c r="F40" s="30"/>
      <c r="G40" s="32"/>
      <c r="H40" s="32"/>
      <c r="I40" s="40"/>
      <c r="J40" s="40"/>
    </row>
    <row r="41" spans="2:10" x14ac:dyDescent="0.25">
      <c r="B41" s="69"/>
      <c r="C41" s="69"/>
      <c r="D41" s="30"/>
      <c r="E41" s="30"/>
      <c r="F41" s="30"/>
      <c r="G41" s="32"/>
      <c r="H41" s="32"/>
      <c r="I41" s="40"/>
      <c r="J41" s="40"/>
    </row>
  </sheetData>
  <mergeCells count="35">
    <mergeCell ref="B38:C38"/>
    <mergeCell ref="B39:C39"/>
    <mergeCell ref="B40:C40"/>
    <mergeCell ref="B41:C41"/>
    <mergeCell ref="B33:C33"/>
    <mergeCell ref="B34:C34"/>
    <mergeCell ref="B35:C35"/>
    <mergeCell ref="B36:C36"/>
    <mergeCell ref="B37:C37"/>
    <mergeCell ref="B29:C29"/>
    <mergeCell ref="B30:C30"/>
    <mergeCell ref="B31:C31"/>
    <mergeCell ref="B32:C32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8:C18"/>
    <mergeCell ref="J8:J9"/>
    <mergeCell ref="B14:C14"/>
    <mergeCell ref="B15:C15"/>
    <mergeCell ref="B17:C17"/>
    <mergeCell ref="C3:I3"/>
    <mergeCell ref="B11:D11"/>
    <mergeCell ref="B8:D8"/>
    <mergeCell ref="I8:I9"/>
    <mergeCell ref="B9:C9"/>
    <mergeCell ref="B10:C10"/>
    <mergeCell ref="B4:D4"/>
  </mergeCells>
  <pageMargins left="0.70866141732283472" right="0.70866141732283472" top="0.74803149606299213" bottom="0.74803149606299213" header="0.31496062992125984" footer="0.31496062992125984"/>
  <pageSetup paperSize="9" scale="66" fitToHeight="3" orientation="landscape" r:id="rId1"/>
  <rowBreaks count="1" manualBreakCount="1">
    <brk id="22" min="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Foglio2!Area_stampa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BRAMBILLA</dc:creator>
  <cp:lastModifiedBy>MOSCATO Luciana Carmela</cp:lastModifiedBy>
  <cp:lastPrinted>2018-04-18T13:18:54Z</cp:lastPrinted>
  <dcterms:created xsi:type="dcterms:W3CDTF">2013-04-22T15:44:58Z</dcterms:created>
  <dcterms:modified xsi:type="dcterms:W3CDTF">2019-02-18T16:26:22Z</dcterms:modified>
</cp:coreProperties>
</file>